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2760" yWindow="30" windowWidth="19320" windowHeight="11250"/>
  </bookViews>
  <sheets>
    <sheet name="Formátování TRIPEX" sheetId="19" r:id="rId1"/>
  </sheets>
  <calcPr calcId="124519"/>
</workbook>
</file>

<file path=xl/calcChain.xml><?xml version="1.0" encoding="utf-8"?>
<calcChain xmlns="http://schemas.openxmlformats.org/spreadsheetml/2006/main">
  <c r="P10" i="19"/>
  <c r="M10" s="1"/>
  <c r="P11"/>
  <c r="L11" s="1"/>
  <c r="P12"/>
  <c r="L12" s="1"/>
  <c r="P13"/>
  <c r="L13" s="1"/>
  <c r="P14"/>
  <c r="O14" s="1"/>
  <c r="AJ14" s="1"/>
  <c r="P15"/>
  <c r="L15" s="1"/>
  <c r="P16"/>
  <c r="L16" s="1"/>
  <c r="P17"/>
  <c r="L17" s="1"/>
  <c r="U17" s="1"/>
  <c r="P18"/>
  <c r="O18" s="1"/>
  <c r="P19"/>
  <c r="O19" s="1"/>
  <c r="P20"/>
  <c r="N20" s="1"/>
  <c r="P21"/>
  <c r="N21" s="1"/>
  <c r="P22"/>
  <c r="O22" s="1"/>
  <c r="P23"/>
  <c r="N23" s="1"/>
  <c r="P24"/>
  <c r="O24" s="1"/>
  <c r="AJ24" s="1"/>
  <c r="P25"/>
  <c r="N25" s="1"/>
  <c r="P26"/>
  <c r="M26" s="1"/>
  <c r="Z26" s="1"/>
  <c r="P27"/>
  <c r="L27" s="1"/>
  <c r="P28"/>
  <c r="L28" s="1"/>
  <c r="P29"/>
  <c r="L29" s="1"/>
  <c r="P30"/>
  <c r="M30" s="1"/>
  <c r="P31"/>
  <c r="L31" s="1"/>
  <c r="P32"/>
  <c r="L32" s="1"/>
  <c r="P33"/>
  <c r="L33" s="1"/>
  <c r="P34"/>
  <c r="M34" s="1"/>
  <c r="P35"/>
  <c r="L35" s="1"/>
  <c r="P36"/>
  <c r="L36" s="1"/>
  <c r="P37"/>
  <c r="L37" s="1"/>
  <c r="P38"/>
  <c r="M38" s="1"/>
  <c r="P39"/>
  <c r="L39" s="1"/>
  <c r="P40"/>
  <c r="L40" s="1"/>
  <c r="P9"/>
  <c r="O9" s="1"/>
  <c r="AG9" s="1"/>
  <c r="P8"/>
  <c r="L8" s="1"/>
  <c r="R8" s="1"/>
  <c r="AQ42"/>
  <c r="AQ41"/>
  <c r="AV44"/>
  <c r="AQ44"/>
  <c r="AN44"/>
  <c r="AN43"/>
  <c r="AN42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N41"/>
  <c r="BJ40"/>
  <c r="AS40" s="1"/>
  <c r="AT40"/>
  <c r="BE40"/>
  <c r="AR40"/>
  <c r="AZ40"/>
  <c r="AO40"/>
  <c r="AY40"/>
  <c r="AN40"/>
  <c r="AW40"/>
  <c r="AV40"/>
  <c r="AL40"/>
  <c r="AP40"/>
  <c r="BJ39"/>
  <c r="AS39" s="1"/>
  <c r="AW39"/>
  <c r="AV39"/>
  <c r="AT39"/>
  <c r="BE39"/>
  <c r="AR39" s="1"/>
  <c r="AZ39"/>
  <c r="AO39" s="1"/>
  <c r="AY39"/>
  <c r="AN39"/>
  <c r="AU39"/>
  <c r="AL39"/>
  <c r="AP39"/>
  <c r="BJ38"/>
  <c r="AS38" s="1"/>
  <c r="AW38"/>
  <c r="AV38"/>
  <c r="AU38"/>
  <c r="AT38"/>
  <c r="BE38"/>
  <c r="AR38"/>
  <c r="AZ38"/>
  <c r="AO38"/>
  <c r="AY38"/>
  <c r="AN38"/>
  <c r="AL38"/>
  <c r="AP38" s="1"/>
  <c r="BJ37"/>
  <c r="AT37"/>
  <c r="BE37"/>
  <c r="AR37" s="1"/>
  <c r="AQ37"/>
  <c r="AZ37"/>
  <c r="AO37" s="1"/>
  <c r="AY37"/>
  <c r="AN37"/>
  <c r="AW37"/>
  <c r="AS37"/>
  <c r="BJ36"/>
  <c r="AW36"/>
  <c r="AU36"/>
  <c r="BE36"/>
  <c r="AR36"/>
  <c r="AZ36"/>
  <c r="AO36" s="1"/>
  <c r="AY36"/>
  <c r="AN36"/>
  <c r="AS36"/>
  <c r="BJ35"/>
  <c r="AV35"/>
  <c r="AT35"/>
  <c r="BE35"/>
  <c r="AR35" s="1"/>
  <c r="AZ35"/>
  <c r="AO35"/>
  <c r="AY35"/>
  <c r="AN35" s="1"/>
  <c r="AS35"/>
  <c r="AL35"/>
  <c r="AP35" s="1"/>
  <c r="BJ34"/>
  <c r="AW34"/>
  <c r="AU34"/>
  <c r="BE34"/>
  <c r="AR34"/>
  <c r="AZ34"/>
  <c r="AO34" s="1"/>
  <c r="AY34"/>
  <c r="AN34"/>
  <c r="AS34"/>
  <c r="BJ33"/>
  <c r="AS33" s="1"/>
  <c r="AT33"/>
  <c r="BE33"/>
  <c r="AR33" s="1"/>
  <c r="AZ33"/>
  <c r="AO33" s="1"/>
  <c r="AY33"/>
  <c r="AN33"/>
  <c r="AW33"/>
  <c r="AV33"/>
  <c r="BJ32"/>
  <c r="AS32" s="1"/>
  <c r="BE32"/>
  <c r="AR32"/>
  <c r="AZ32"/>
  <c r="AO32" s="1"/>
  <c r="AY32"/>
  <c r="AN32"/>
  <c r="AW32"/>
  <c r="AV32"/>
  <c r="AL32"/>
  <c r="AP32"/>
  <c r="BJ31"/>
  <c r="AS31" s="1"/>
  <c r="AW31"/>
  <c r="AT31"/>
  <c r="BE31"/>
  <c r="AR31" s="1"/>
  <c r="AM31"/>
  <c r="AQ31"/>
  <c r="AZ31"/>
  <c r="AO31" s="1"/>
  <c r="AY31"/>
  <c r="AN31"/>
  <c r="AU31"/>
  <c r="AP31"/>
  <c r="BJ30"/>
  <c r="AS30" s="1"/>
  <c r="AV30"/>
  <c r="AT30"/>
  <c r="BE30"/>
  <c r="AR30" s="1"/>
  <c r="AQ30"/>
  <c r="AZ30"/>
  <c r="AO30" s="1"/>
  <c r="AY30"/>
  <c r="AN30"/>
  <c r="AW30"/>
  <c r="BJ29"/>
  <c r="AU29"/>
  <c r="BE29"/>
  <c r="AR29"/>
  <c r="AZ29"/>
  <c r="AO29"/>
  <c r="AY29"/>
  <c r="AN29" s="1"/>
  <c r="AV29"/>
  <c r="AS29"/>
  <c r="BJ28"/>
  <c r="AV28"/>
  <c r="BE28"/>
  <c r="AR28"/>
  <c r="AZ28"/>
  <c r="AO28"/>
  <c r="AY28"/>
  <c r="AN28" s="1"/>
  <c r="AU28"/>
  <c r="AS28"/>
  <c r="AL28"/>
  <c r="AP28" s="1"/>
  <c r="BJ27"/>
  <c r="BE27"/>
  <c r="AR27"/>
  <c r="AZ27"/>
  <c r="AO27"/>
  <c r="AY27"/>
  <c r="AN27" s="1"/>
  <c r="AV27"/>
  <c r="AU27"/>
  <c r="AS27"/>
  <c r="BJ26"/>
  <c r="AS26" s="1"/>
  <c r="AV26"/>
  <c r="BE26"/>
  <c r="AR26"/>
  <c r="AZ26"/>
  <c r="AO26" s="1"/>
  <c r="AY26"/>
  <c r="AN26"/>
  <c r="BJ25"/>
  <c r="AS25"/>
  <c r="AV25"/>
  <c r="AT25"/>
  <c r="BE25"/>
  <c r="AR25" s="1"/>
  <c r="AZ25"/>
  <c r="AO25"/>
  <c r="AY25"/>
  <c r="AN25" s="1"/>
  <c r="BJ24"/>
  <c r="AS24" s="1"/>
  <c r="AW24"/>
  <c r="AU24"/>
  <c r="BE24"/>
  <c r="AR24"/>
  <c r="AZ24"/>
  <c r="AO24" s="1"/>
  <c r="AY24"/>
  <c r="AN24"/>
  <c r="BJ23"/>
  <c r="AV23"/>
  <c r="BE23"/>
  <c r="AR23"/>
  <c r="AZ23"/>
  <c r="AO23"/>
  <c r="AY23"/>
  <c r="AN23" s="1"/>
  <c r="AU23"/>
  <c r="AS23"/>
  <c r="BJ22"/>
  <c r="AS22" s="1"/>
  <c r="AV22"/>
  <c r="AT22"/>
  <c r="BE22"/>
  <c r="AR22" s="1"/>
  <c r="AZ22"/>
  <c r="AO22"/>
  <c r="AY22"/>
  <c r="AN22" s="1"/>
  <c r="AP22"/>
  <c r="BJ21"/>
  <c r="AW21"/>
  <c r="AU21"/>
  <c r="BE21"/>
  <c r="AR21"/>
  <c r="AZ21"/>
  <c r="AO21" s="1"/>
  <c r="AY21"/>
  <c r="AN21"/>
  <c r="AS21"/>
  <c r="BJ20"/>
  <c r="AV20"/>
  <c r="AT20"/>
  <c r="BE20"/>
  <c r="AR20" s="1"/>
  <c r="AZ20"/>
  <c r="AO20" s="1"/>
  <c r="AY20"/>
  <c r="AN20"/>
  <c r="AS20"/>
  <c r="BJ19"/>
  <c r="AS19" s="1"/>
  <c r="AW19"/>
  <c r="AT19"/>
  <c r="BE19"/>
  <c r="AR19" s="1"/>
  <c r="AZ19"/>
  <c r="AO19" s="1"/>
  <c r="AY19"/>
  <c r="AN19"/>
  <c r="AV19"/>
  <c r="AU19"/>
  <c r="AP19"/>
  <c r="BJ18"/>
  <c r="AS18" s="1"/>
  <c r="AV18"/>
  <c r="AT18"/>
  <c r="BE18"/>
  <c r="AR18" s="1"/>
  <c r="AZ18"/>
  <c r="AO18" s="1"/>
  <c r="AY18"/>
  <c r="AN18"/>
  <c r="AW18"/>
  <c r="AU18"/>
  <c r="AP18"/>
  <c r="BJ17"/>
  <c r="AS17" s="1"/>
  <c r="AT17"/>
  <c r="BE17"/>
  <c r="AR17" s="1"/>
  <c r="AQ17"/>
  <c r="AZ17"/>
  <c r="AO17" s="1"/>
  <c r="AY17"/>
  <c r="AN17"/>
  <c r="BJ16"/>
  <c r="AS16" s="1"/>
  <c r="AT16"/>
  <c r="BE16"/>
  <c r="AR16" s="1"/>
  <c r="AZ16"/>
  <c r="AO16" s="1"/>
  <c r="AY16"/>
  <c r="AW16"/>
  <c r="AV16"/>
  <c r="AU16"/>
  <c r="AN16"/>
  <c r="AL16"/>
  <c r="AP16"/>
  <c r="BJ15"/>
  <c r="AS15" s="1"/>
  <c r="AW15"/>
  <c r="BE15"/>
  <c r="AR15" s="1"/>
  <c r="AZ15"/>
  <c r="AO15" s="1"/>
  <c r="AY15"/>
  <c r="AN15"/>
  <c r="AU15"/>
  <c r="AL15"/>
  <c r="AP15"/>
  <c r="BJ14"/>
  <c r="AS14" s="1"/>
  <c r="AV14"/>
  <c r="AT14"/>
  <c r="BE14"/>
  <c r="AR14" s="1"/>
  <c r="AQ14"/>
  <c r="AZ14"/>
  <c r="AO14" s="1"/>
  <c r="AY14"/>
  <c r="AN14"/>
  <c r="AW14"/>
  <c r="BJ13"/>
  <c r="AS13" s="1"/>
  <c r="AT13"/>
  <c r="BE13"/>
  <c r="AR13" s="1"/>
  <c r="AZ13"/>
  <c r="AO13" s="1"/>
  <c r="AY13"/>
  <c r="AN13"/>
  <c r="AW13"/>
  <c r="BJ12"/>
  <c r="AS12" s="1"/>
  <c r="AW12"/>
  <c r="AT12"/>
  <c r="BE12"/>
  <c r="AR12" s="1"/>
  <c r="AZ12"/>
  <c r="AO12" s="1"/>
  <c r="AY12"/>
  <c r="AN12"/>
  <c r="AV12"/>
  <c r="AU12"/>
  <c r="AP12"/>
  <c r="BJ11"/>
  <c r="AS11" s="1"/>
  <c r="AW11"/>
  <c r="AT11"/>
  <c r="BE11"/>
  <c r="AR11" s="1"/>
  <c r="AZ11"/>
  <c r="AO11" s="1"/>
  <c r="AY11"/>
  <c r="AN11"/>
  <c r="AV11"/>
  <c r="AU11"/>
  <c r="AP11"/>
  <c r="BJ10"/>
  <c r="AS10" s="1"/>
  <c r="AV10"/>
  <c r="AT10"/>
  <c r="BE10"/>
  <c r="AR10"/>
  <c r="AZ10"/>
  <c r="AO10"/>
  <c r="AY10"/>
  <c r="AN10"/>
  <c r="AW10"/>
  <c r="AU10"/>
  <c r="AP10"/>
  <c r="BJ9"/>
  <c r="AS9" s="1"/>
  <c r="AV9"/>
  <c r="AT9"/>
  <c r="BE9"/>
  <c r="AR9" s="1"/>
  <c r="AZ9"/>
  <c r="AO9" s="1"/>
  <c r="AY9"/>
  <c r="AN9"/>
  <c r="AW9"/>
  <c r="BJ8"/>
  <c r="AS8" s="1"/>
  <c r="AU8"/>
  <c r="AT8"/>
  <c r="BE8"/>
  <c r="AR8"/>
  <c r="AP8"/>
  <c r="AZ8"/>
  <c r="AO8"/>
  <c r="AY8"/>
  <c r="AN8"/>
  <c r="AW8"/>
  <c r="AV8"/>
  <c r="AQ8"/>
  <c r="AY7"/>
  <c r="AN7"/>
  <c r="AP4"/>
  <c r="AN4"/>
  <c r="AZ3"/>
  <c r="AY3"/>
  <c r="AO3"/>
  <c r="AN3"/>
  <c r="AZ2"/>
  <c r="AY2"/>
  <c r="AO2"/>
  <c r="AN2"/>
  <c r="BB1"/>
  <c r="BA1"/>
  <c r="AZ1"/>
  <c r="AY1"/>
  <c r="AO1"/>
  <c r="AN1"/>
  <c r="AM38"/>
  <c r="AQ38"/>
  <c r="AM36"/>
  <c r="AQ36"/>
  <c r="AM35"/>
  <c r="AQ35"/>
  <c r="AM34"/>
  <c r="AQ34" s="1"/>
  <c r="AL30"/>
  <c r="AP30"/>
  <c r="AQ26"/>
  <c r="AM25"/>
  <c r="AQ25" s="1"/>
  <c r="AQ24"/>
  <c r="AM22"/>
  <c r="AQ22"/>
  <c r="AQ21"/>
  <c r="AM20"/>
  <c r="AQ20" s="1"/>
  <c r="L26" l="1"/>
  <c r="M18"/>
  <c r="Y18" s="1"/>
  <c r="N33"/>
  <c r="BH33" s="1"/>
  <c r="L34"/>
  <c r="BF34" s="1"/>
  <c r="AT34" s="1"/>
  <c r="O26"/>
  <c r="AI26" s="1"/>
  <c r="N18"/>
  <c r="AC18" s="1"/>
  <c r="AG14"/>
  <c r="O38"/>
  <c r="BI38" s="1"/>
  <c r="L30"/>
  <c r="T30" s="1"/>
  <c r="L22"/>
  <c r="BA22" s="1"/>
  <c r="N30"/>
  <c r="BC30" s="1"/>
  <c r="M22"/>
  <c r="BB22" s="1"/>
  <c r="L10"/>
  <c r="S10" s="1"/>
  <c r="BB18"/>
  <c r="BA26"/>
  <c r="N38"/>
  <c r="AB38" s="1"/>
  <c r="O34"/>
  <c r="N32"/>
  <c r="BC32" s="1"/>
  <c r="N29"/>
  <c r="BH29" s="1"/>
  <c r="L25"/>
  <c r="Q25" s="1"/>
  <c r="L21"/>
  <c r="U21" s="1"/>
  <c r="L18"/>
  <c r="S18" s="1"/>
  <c r="O10"/>
  <c r="AJ10" s="1"/>
  <c r="N36"/>
  <c r="AE36" s="1"/>
  <c r="N12"/>
  <c r="AE12" s="1"/>
  <c r="N40"/>
  <c r="AD40" s="1"/>
  <c r="N37"/>
  <c r="AB37" s="1"/>
  <c r="N13"/>
  <c r="AD13" s="1"/>
  <c r="L38"/>
  <c r="T38" s="1"/>
  <c r="N34"/>
  <c r="AD34" s="1"/>
  <c r="O30"/>
  <c r="AG30" s="1"/>
  <c r="N28"/>
  <c r="AE28" s="1"/>
  <c r="N22"/>
  <c r="AC22" s="1"/>
  <c r="L20"/>
  <c r="N16"/>
  <c r="AE16" s="1"/>
  <c r="N10"/>
  <c r="AE10" s="1"/>
  <c r="AF14"/>
  <c r="S40"/>
  <c r="T40"/>
  <c r="BF40"/>
  <c r="U40"/>
  <c r="R40"/>
  <c r="Q40"/>
  <c r="BA40"/>
  <c r="S36"/>
  <c r="BA36"/>
  <c r="T36"/>
  <c r="U36"/>
  <c r="R36"/>
  <c r="BF36"/>
  <c r="AT36" s="1"/>
  <c r="Q36"/>
  <c r="S32"/>
  <c r="T32"/>
  <c r="BA32"/>
  <c r="AM32" s="1"/>
  <c r="AQ32" s="1"/>
  <c r="U32"/>
  <c r="R32"/>
  <c r="Q32"/>
  <c r="BF32"/>
  <c r="AT32" s="1"/>
  <c r="S28"/>
  <c r="T28"/>
  <c r="BA28"/>
  <c r="U28"/>
  <c r="R28"/>
  <c r="Q28"/>
  <c r="BF28"/>
  <c r="AT28" s="1"/>
  <c r="AD20"/>
  <c r="AA20"/>
  <c r="BC20"/>
  <c r="AB20"/>
  <c r="AC20"/>
  <c r="AE20"/>
  <c r="BH20"/>
  <c r="R16"/>
  <c r="S16"/>
  <c r="BF16"/>
  <c r="Q16"/>
  <c r="T16"/>
  <c r="BA16"/>
  <c r="U16"/>
  <c r="R12"/>
  <c r="T12"/>
  <c r="BA12"/>
  <c r="Q12"/>
  <c r="U12"/>
  <c r="S12"/>
  <c r="BF12"/>
  <c r="Q37"/>
  <c r="T37"/>
  <c r="BF37"/>
  <c r="U37"/>
  <c r="R37"/>
  <c r="S37"/>
  <c r="BA37"/>
  <c r="AM37" s="1"/>
  <c r="Q33"/>
  <c r="T33"/>
  <c r="BA33"/>
  <c r="AM33" s="1"/>
  <c r="AQ33" s="1"/>
  <c r="U33"/>
  <c r="R33"/>
  <c r="S33"/>
  <c r="BF33"/>
  <c r="Q29"/>
  <c r="T29"/>
  <c r="BF29"/>
  <c r="AT29" s="1"/>
  <c r="BA29"/>
  <c r="U29"/>
  <c r="R29"/>
  <c r="S29"/>
  <c r="BH25"/>
  <c r="AA25"/>
  <c r="BC25"/>
  <c r="AL25" s="1"/>
  <c r="AP25" s="1"/>
  <c r="AB25"/>
  <c r="AD25"/>
  <c r="AC25"/>
  <c r="AE25"/>
  <c r="AC21"/>
  <c r="BC21"/>
  <c r="AA21"/>
  <c r="AD21"/>
  <c r="AB21"/>
  <c r="AE21"/>
  <c r="BH21"/>
  <c r="AV21" s="1"/>
  <c r="U13"/>
  <c r="T13"/>
  <c r="R13"/>
  <c r="S13"/>
  <c r="Q13"/>
  <c r="BF13"/>
  <c r="BA13"/>
  <c r="Y38"/>
  <c r="W38"/>
  <c r="V38"/>
  <c r="Z38"/>
  <c r="X38"/>
  <c r="BG38"/>
  <c r="BB38"/>
  <c r="Y34"/>
  <c r="BB34"/>
  <c r="W34"/>
  <c r="V34"/>
  <c r="Z34"/>
  <c r="X34"/>
  <c r="BG34"/>
  <c r="Y30"/>
  <c r="BB30"/>
  <c r="W30"/>
  <c r="V30"/>
  <c r="X30"/>
  <c r="Z30"/>
  <c r="BG30"/>
  <c r="AU30" s="1"/>
  <c r="AI22"/>
  <c r="AG22"/>
  <c r="BI22"/>
  <c r="AW22" s="1"/>
  <c r="AJ22"/>
  <c r="AF22"/>
  <c r="AH22"/>
  <c r="BD22"/>
  <c r="AI18"/>
  <c r="AH18"/>
  <c r="AG18"/>
  <c r="BI18"/>
  <c r="AJ18"/>
  <c r="AF18"/>
  <c r="BD18"/>
  <c r="Y10"/>
  <c r="V10"/>
  <c r="X10"/>
  <c r="BB10"/>
  <c r="Z10"/>
  <c r="W10"/>
  <c r="BG10"/>
  <c r="U39"/>
  <c r="R39"/>
  <c r="S39"/>
  <c r="BF39"/>
  <c r="Q39"/>
  <c r="T39"/>
  <c r="BA39"/>
  <c r="BA35"/>
  <c r="U35"/>
  <c r="R35"/>
  <c r="S35"/>
  <c r="Q35"/>
  <c r="T35"/>
  <c r="BF35"/>
  <c r="BF31"/>
  <c r="U31"/>
  <c r="R31"/>
  <c r="S31"/>
  <c r="Q31"/>
  <c r="T31"/>
  <c r="BA31"/>
  <c r="BA27"/>
  <c r="AM27" s="1"/>
  <c r="AQ27" s="1"/>
  <c r="U27"/>
  <c r="R27"/>
  <c r="S27"/>
  <c r="Q27"/>
  <c r="T27"/>
  <c r="BF27"/>
  <c r="AT27" s="1"/>
  <c r="AB23"/>
  <c r="AE23"/>
  <c r="BH23"/>
  <c r="BC23"/>
  <c r="AA23"/>
  <c r="AD23"/>
  <c r="Q15"/>
  <c r="S15"/>
  <c r="U15"/>
  <c r="R15"/>
  <c r="T15"/>
  <c r="BA15"/>
  <c r="AM15" s="1"/>
  <c r="AQ15" s="1"/>
  <c r="BF15"/>
  <c r="AT15" s="1"/>
  <c r="T11"/>
  <c r="S11"/>
  <c r="U11"/>
  <c r="BA11"/>
  <c r="BF11"/>
  <c r="T26"/>
  <c r="M40"/>
  <c r="M39"/>
  <c r="M37"/>
  <c r="X37" s="1"/>
  <c r="M36"/>
  <c r="M35"/>
  <c r="M33"/>
  <c r="X33" s="1"/>
  <c r="M32"/>
  <c r="M31"/>
  <c r="M29"/>
  <c r="X29" s="1"/>
  <c r="M28"/>
  <c r="M27"/>
  <c r="O25"/>
  <c r="O23"/>
  <c r="O21"/>
  <c r="O20"/>
  <c r="N17"/>
  <c r="BH17" s="1"/>
  <c r="AV17" s="1"/>
  <c r="M16"/>
  <c r="M15"/>
  <c r="M13"/>
  <c r="X13" s="1"/>
  <c r="M12"/>
  <c r="M11"/>
  <c r="AF9"/>
  <c r="R10"/>
  <c r="R20"/>
  <c r="AE29"/>
  <c r="AE37"/>
  <c r="N39"/>
  <c r="AC39" s="1"/>
  <c r="N35"/>
  <c r="AC35" s="1"/>
  <c r="N31"/>
  <c r="AC31" s="1"/>
  <c r="N27"/>
  <c r="AC27" s="1"/>
  <c r="L23"/>
  <c r="N15"/>
  <c r="AC15" s="1"/>
  <c r="N11"/>
  <c r="AC11" s="1"/>
  <c r="R18"/>
  <c r="AG24"/>
  <c r="AE32"/>
  <c r="AJ9"/>
  <c r="AJ26"/>
  <c r="O40"/>
  <c r="O39"/>
  <c r="O37"/>
  <c r="O36"/>
  <c r="O35"/>
  <c r="O33"/>
  <c r="O32"/>
  <c r="O31"/>
  <c r="O29"/>
  <c r="O28"/>
  <c r="O27"/>
  <c r="M25"/>
  <c r="X25" s="1"/>
  <c r="M23"/>
  <c r="M21"/>
  <c r="M20"/>
  <c r="O16"/>
  <c r="O15"/>
  <c r="O13"/>
  <c r="O12"/>
  <c r="O11"/>
  <c r="Q30"/>
  <c r="AF34"/>
  <c r="R17"/>
  <c r="AE18"/>
  <c r="AD29"/>
  <c r="N9"/>
  <c r="AD9" s="1"/>
  <c r="M17"/>
  <c r="V17" s="1"/>
  <c r="AF24"/>
  <c r="R30"/>
  <c r="U26"/>
  <c r="U8"/>
  <c r="AG19"/>
  <c r="AF19"/>
  <c r="AI19"/>
  <c r="AH19"/>
  <c r="BI19"/>
  <c r="AJ19"/>
  <c r="BD19"/>
  <c r="L19"/>
  <c r="M19"/>
  <c r="N19"/>
  <c r="AC19" s="1"/>
  <c r="Q11"/>
  <c r="R11"/>
  <c r="Y26"/>
  <c r="X26"/>
  <c r="BB26"/>
  <c r="W26"/>
  <c r="V26"/>
  <c r="BG26"/>
  <c r="AU26" s="1"/>
  <c r="N26"/>
  <c r="AE26" s="1"/>
  <c r="AG26"/>
  <c r="BD26"/>
  <c r="AL26" s="1"/>
  <c r="AP26" s="1"/>
  <c r="AH26"/>
  <c r="AM26"/>
  <c r="S26"/>
  <c r="R26"/>
  <c r="Q8"/>
  <c r="Q17"/>
  <c r="T17"/>
  <c r="BA17"/>
  <c r="S17"/>
  <c r="BF17"/>
  <c r="O17"/>
  <c r="AL17"/>
  <c r="AP17" s="1"/>
  <c r="AK41"/>
  <c r="D41" s="1"/>
  <c r="AV42" s="1"/>
  <c r="L24"/>
  <c r="T24" s="1"/>
  <c r="BD24"/>
  <c r="AI24"/>
  <c r="AH24"/>
  <c r="BI24"/>
  <c r="M24"/>
  <c r="N24"/>
  <c r="AI14"/>
  <c r="BD14"/>
  <c r="BI14"/>
  <c r="L14"/>
  <c r="M14"/>
  <c r="N14"/>
  <c r="BH14" s="1"/>
  <c r="AH14"/>
  <c r="BH34"/>
  <c r="AV34" s="1"/>
  <c r="AC23"/>
  <c r="M9"/>
  <c r="AI9"/>
  <c r="AH9"/>
  <c r="BI9"/>
  <c r="BD9"/>
  <c r="L9"/>
  <c r="N8"/>
  <c r="O8"/>
  <c r="M8"/>
  <c r="S8"/>
  <c r="BA8"/>
  <c r="BF8"/>
  <c r="T8"/>
  <c r="AL12"/>
  <c r="AM12"/>
  <c r="AQ12" s="1"/>
  <c r="AM18"/>
  <c r="AQ18" s="1"/>
  <c r="AL11"/>
  <c r="AM17"/>
  <c r="AL18"/>
  <c r="AM21"/>
  <c r="AL21"/>
  <c r="AP21" s="1"/>
  <c r="AM16"/>
  <c r="AQ16" s="1"/>
  <c r="AL34"/>
  <c r="AP34" s="1"/>
  <c r="AM28"/>
  <c r="AQ28" s="1"/>
  <c r="AM11"/>
  <c r="AQ11" s="1"/>
  <c r="AM13"/>
  <c r="AQ13" s="1"/>
  <c r="AL37"/>
  <c r="AP37" s="1"/>
  <c r="AM40"/>
  <c r="AQ40" s="1"/>
  <c r="AA10" l="1"/>
  <c r="T10"/>
  <c r="AB36"/>
  <c r="R22"/>
  <c r="AD33"/>
  <c r="W18"/>
  <c r="AA28"/>
  <c r="Q22"/>
  <c r="BF22"/>
  <c r="V18"/>
  <c r="AA18"/>
  <c r="AD10"/>
  <c r="BF30"/>
  <c r="BB17"/>
  <c r="AC30"/>
  <c r="AC17"/>
  <c r="AB40"/>
  <c r="AA33"/>
  <c r="T25"/>
  <c r="Q34"/>
  <c r="AJ30"/>
  <c r="Z18"/>
  <c r="X18"/>
  <c r="BG18"/>
  <c r="S22"/>
  <c r="R34"/>
  <c r="AG10"/>
  <c r="AB29"/>
  <c r="S24"/>
  <c r="AF26"/>
  <c r="AB28"/>
  <c r="AF10"/>
  <c r="AB33"/>
  <c r="AF38"/>
  <c r="Q10"/>
  <c r="AA32"/>
  <c r="AC33"/>
  <c r="AJ38"/>
  <c r="W22"/>
  <c r="X22"/>
  <c r="Q26"/>
  <c r="BF26"/>
  <c r="AT26" s="1"/>
  <c r="BH9"/>
  <c r="AC14"/>
  <c r="T18"/>
  <c r="Z22"/>
  <c r="AG38"/>
  <c r="T34"/>
  <c r="AA34"/>
  <c r="AA16"/>
  <c r="AE33"/>
  <c r="AC16"/>
  <c r="BC33"/>
  <c r="AL33" s="1"/>
  <c r="AP33" s="1"/>
  <c r="BI26"/>
  <c r="AW26" s="1"/>
  <c r="S30"/>
  <c r="AC40"/>
  <c r="AF30"/>
  <c r="AB16"/>
  <c r="Y22"/>
  <c r="V22"/>
  <c r="BG22"/>
  <c r="AU22" s="1"/>
  <c r="AI38"/>
  <c r="AH38"/>
  <c r="U34"/>
  <c r="S34"/>
  <c r="BA34"/>
  <c r="AA30"/>
  <c r="AB30"/>
  <c r="AA12"/>
  <c r="AB22"/>
  <c r="AA13"/>
  <c r="AD30"/>
  <c r="U10"/>
  <c r="BA10"/>
  <c r="AM10" s="1"/>
  <c r="AQ10" s="1"/>
  <c r="BF10"/>
  <c r="U30"/>
  <c r="BA30"/>
  <c r="AM30" s="1"/>
  <c r="R38"/>
  <c r="U22"/>
  <c r="T22"/>
  <c r="AB18"/>
  <c r="BH18"/>
  <c r="BC18"/>
  <c r="AD18"/>
  <c r="BD38"/>
  <c r="AE30"/>
  <c r="BH30"/>
  <c r="Q20"/>
  <c r="BF20"/>
  <c r="BA20"/>
  <c r="S20"/>
  <c r="BH37"/>
  <c r="AV37" s="1"/>
  <c r="AC37"/>
  <c r="BC37"/>
  <c r="AD37"/>
  <c r="AD12"/>
  <c r="AC12"/>
  <c r="BH12"/>
  <c r="BC12"/>
  <c r="R21"/>
  <c r="BA21"/>
  <c r="S21"/>
  <c r="BF21"/>
  <c r="AT21" s="1"/>
  <c r="AI34"/>
  <c r="BD34"/>
  <c r="BI34"/>
  <c r="AD16"/>
  <c r="BC16"/>
  <c r="BH16"/>
  <c r="AI30"/>
  <c r="BD30"/>
  <c r="BI30"/>
  <c r="AH30"/>
  <c r="AE13"/>
  <c r="AC13"/>
  <c r="BH13"/>
  <c r="AV13" s="1"/>
  <c r="BC13"/>
  <c r="AL13" s="1"/>
  <c r="AP13" s="1"/>
  <c r="U18"/>
  <c r="BF18"/>
  <c r="BA18"/>
  <c r="AD32"/>
  <c r="AC32"/>
  <c r="BH32"/>
  <c r="AB10"/>
  <c r="BH10"/>
  <c r="BC10"/>
  <c r="AL10" s="1"/>
  <c r="AC10"/>
  <c r="AD28"/>
  <c r="BH28"/>
  <c r="BC28"/>
  <c r="AC28"/>
  <c r="AI10"/>
  <c r="AH10"/>
  <c r="BI10"/>
  <c r="BD10"/>
  <c r="AA29"/>
  <c r="BC29"/>
  <c r="AC29"/>
  <c r="X17"/>
  <c r="Y17"/>
  <c r="AA36"/>
  <c r="BC40"/>
  <c r="T20"/>
  <c r="AC34"/>
  <c r="AA38"/>
  <c r="Q38"/>
  <c r="Q21"/>
  <c r="AC38"/>
  <c r="AB34"/>
  <c r="U25"/>
  <c r="AG34"/>
  <c r="AA40"/>
  <c r="AB32"/>
  <c r="AA37"/>
  <c r="AD38"/>
  <c r="AJ34"/>
  <c r="AE40"/>
  <c r="AB12"/>
  <c r="AB13"/>
  <c r="Q18"/>
  <c r="T21"/>
  <c r="AH34"/>
  <c r="AE22"/>
  <c r="AD22"/>
  <c r="BC22"/>
  <c r="AL22" s="1"/>
  <c r="AA22"/>
  <c r="BH22"/>
  <c r="U38"/>
  <c r="S38"/>
  <c r="BF38"/>
  <c r="BA38"/>
  <c r="AD36"/>
  <c r="BH36"/>
  <c r="AV36" s="1"/>
  <c r="BC36"/>
  <c r="R25"/>
  <c r="S25"/>
  <c r="BF25"/>
  <c r="BA25"/>
  <c r="AE38"/>
  <c r="BH38"/>
  <c r="BC38"/>
  <c r="AE34"/>
  <c r="BC34"/>
  <c r="AC36"/>
  <c r="BH40"/>
  <c r="U20"/>
  <c r="AC9"/>
  <c r="Q14"/>
  <c r="U14"/>
  <c r="R14"/>
  <c r="AA24"/>
  <c r="AB24"/>
  <c r="AE24"/>
  <c r="BA24"/>
  <c r="Q24"/>
  <c r="U24"/>
  <c r="R24"/>
  <c r="AJ15"/>
  <c r="BI15"/>
  <c r="AF15"/>
  <c r="AI15"/>
  <c r="AG15"/>
  <c r="AH15"/>
  <c r="BD15"/>
  <c r="X23"/>
  <c r="BB23"/>
  <c r="Y23"/>
  <c r="Z23"/>
  <c r="W23"/>
  <c r="V23"/>
  <c r="BG23"/>
  <c r="AH29"/>
  <c r="AF29"/>
  <c r="BI29"/>
  <c r="AW29" s="1"/>
  <c r="AJ29"/>
  <c r="AI29"/>
  <c r="BD29"/>
  <c r="AL29" s="1"/>
  <c r="AP29" s="1"/>
  <c r="AG29"/>
  <c r="AG35"/>
  <c r="AI35"/>
  <c r="AF35"/>
  <c r="AH35"/>
  <c r="BI35"/>
  <c r="AW35" s="1"/>
  <c r="AJ35"/>
  <c r="BD35"/>
  <c r="AJ40"/>
  <c r="BI40"/>
  <c r="AG40"/>
  <c r="AI40"/>
  <c r="BD40"/>
  <c r="AH40"/>
  <c r="AF40"/>
  <c r="AD15"/>
  <c r="BH15"/>
  <c r="AV15" s="1"/>
  <c r="AB15"/>
  <c r="AA15"/>
  <c r="AE15"/>
  <c r="BC15"/>
  <c r="AE35"/>
  <c r="BH35"/>
  <c r="AA35"/>
  <c r="BC35"/>
  <c r="AB35"/>
  <c r="AD35"/>
  <c r="Y12"/>
  <c r="Z12"/>
  <c r="W12"/>
  <c r="V12"/>
  <c r="X12"/>
  <c r="BB12"/>
  <c r="BG12"/>
  <c r="AA17"/>
  <c r="AE17"/>
  <c r="AB17"/>
  <c r="AD17"/>
  <c r="BC17"/>
  <c r="AH25"/>
  <c r="AI25"/>
  <c r="AJ25"/>
  <c r="AF25"/>
  <c r="BI25"/>
  <c r="AW25" s="1"/>
  <c r="BD25"/>
  <c r="AG25"/>
  <c r="X31"/>
  <c r="Y31"/>
  <c r="BG31"/>
  <c r="W31"/>
  <c r="V31"/>
  <c r="Z31"/>
  <c r="BB31"/>
  <c r="Z36"/>
  <c r="X36"/>
  <c r="BG36"/>
  <c r="Y36"/>
  <c r="BB36"/>
  <c r="W36"/>
  <c r="V36"/>
  <c r="Z9"/>
  <c r="W9"/>
  <c r="V9"/>
  <c r="Z21"/>
  <c r="W21"/>
  <c r="V21"/>
  <c r="BG21"/>
  <c r="Y21"/>
  <c r="BB21"/>
  <c r="AH33"/>
  <c r="AF33"/>
  <c r="BD33"/>
  <c r="AJ33"/>
  <c r="BI33"/>
  <c r="AG33"/>
  <c r="AI33"/>
  <c r="BC11"/>
  <c r="AB11"/>
  <c r="AA11"/>
  <c r="AE11"/>
  <c r="AD11"/>
  <c r="BH11"/>
  <c r="W29"/>
  <c r="V29"/>
  <c r="Z29"/>
  <c r="Y29"/>
  <c r="BG29"/>
  <c r="BB29"/>
  <c r="AM29" s="1"/>
  <c r="AQ29" s="1"/>
  <c r="AH13"/>
  <c r="AG13"/>
  <c r="BI13"/>
  <c r="AJ13"/>
  <c r="AI13"/>
  <c r="AF13"/>
  <c r="BD13"/>
  <c r="AJ28"/>
  <c r="BD28"/>
  <c r="AG28"/>
  <c r="AI28"/>
  <c r="AF28"/>
  <c r="AH28"/>
  <c r="BI28"/>
  <c r="AW28" s="1"/>
  <c r="AG39"/>
  <c r="BI39"/>
  <c r="AF39"/>
  <c r="AI39"/>
  <c r="BD39"/>
  <c r="AJ39"/>
  <c r="AH39"/>
  <c r="BC31"/>
  <c r="AL31" s="1"/>
  <c r="AE31"/>
  <c r="AA31"/>
  <c r="AD31"/>
  <c r="BH31"/>
  <c r="AV31" s="1"/>
  <c r="AB31"/>
  <c r="Z11"/>
  <c r="W11"/>
  <c r="V11"/>
  <c r="Y11"/>
  <c r="X11"/>
  <c r="BB11"/>
  <c r="BG11"/>
  <c r="X16"/>
  <c r="Z16"/>
  <c r="W16"/>
  <c r="Y16"/>
  <c r="V16"/>
  <c r="BB16"/>
  <c r="BG16"/>
  <c r="AG23"/>
  <c r="AI23"/>
  <c r="AH23"/>
  <c r="BI23"/>
  <c r="AW23" s="1"/>
  <c r="AJ23"/>
  <c r="AF23"/>
  <c r="BD23"/>
  <c r="AL23" s="1"/>
  <c r="AP23" s="1"/>
  <c r="X35"/>
  <c r="BB35"/>
  <c r="W35"/>
  <c r="V35"/>
  <c r="Y35"/>
  <c r="Z35"/>
  <c r="BG35"/>
  <c r="AU35" s="1"/>
  <c r="Z40"/>
  <c r="BB40"/>
  <c r="X40"/>
  <c r="Y40"/>
  <c r="BG40"/>
  <c r="AU40" s="1"/>
  <c r="W40"/>
  <c r="V40"/>
  <c r="AB14"/>
  <c r="AA14"/>
  <c r="AE14"/>
  <c r="Z24"/>
  <c r="W24"/>
  <c r="V24"/>
  <c r="AG17"/>
  <c r="AJ17"/>
  <c r="AE9"/>
  <c r="AB9"/>
  <c r="AA9"/>
  <c r="BC9"/>
  <c r="AL9" s="1"/>
  <c r="AP9" s="1"/>
  <c r="AJ12"/>
  <c r="AF12"/>
  <c r="AG12"/>
  <c r="AI12"/>
  <c r="AH12"/>
  <c r="BI12"/>
  <c r="BD12"/>
  <c r="Z20"/>
  <c r="W20"/>
  <c r="V20"/>
  <c r="Y20"/>
  <c r="BG20"/>
  <c r="AU20" s="1"/>
  <c r="X20"/>
  <c r="BB20"/>
  <c r="AG27"/>
  <c r="AH27"/>
  <c r="BI27"/>
  <c r="AW27" s="1"/>
  <c r="AF27"/>
  <c r="AJ27"/>
  <c r="AI27"/>
  <c r="BD27"/>
  <c r="AL27" s="1"/>
  <c r="AP27" s="1"/>
  <c r="AJ32"/>
  <c r="AH32"/>
  <c r="BD32"/>
  <c r="AG32"/>
  <c r="BI32"/>
  <c r="AF32"/>
  <c r="AI32"/>
  <c r="AH37"/>
  <c r="AF37"/>
  <c r="AJ37"/>
  <c r="AG37"/>
  <c r="BD37"/>
  <c r="AI37"/>
  <c r="BI37"/>
  <c r="BH27"/>
  <c r="AE27"/>
  <c r="AD27"/>
  <c r="AA27"/>
  <c r="BC27"/>
  <c r="AB27"/>
  <c r="Z15"/>
  <c r="W15"/>
  <c r="BB15"/>
  <c r="V15"/>
  <c r="X15"/>
  <c r="Y15"/>
  <c r="BG15"/>
  <c r="AH21"/>
  <c r="AJ21"/>
  <c r="AF21"/>
  <c r="BI21"/>
  <c r="BD21"/>
  <c r="AI21"/>
  <c r="AG21"/>
  <c r="Z28"/>
  <c r="BG28"/>
  <c r="X28"/>
  <c r="BB28"/>
  <c r="W28"/>
  <c r="V28"/>
  <c r="Y28"/>
  <c r="W33"/>
  <c r="V33"/>
  <c r="BG33"/>
  <c r="AU33" s="1"/>
  <c r="Z33"/>
  <c r="BB33"/>
  <c r="Y33"/>
  <c r="BG39"/>
  <c r="BB39"/>
  <c r="AM39" s="1"/>
  <c r="AQ39" s="1"/>
  <c r="W39"/>
  <c r="V39"/>
  <c r="X39"/>
  <c r="Z39"/>
  <c r="Y39"/>
  <c r="X21"/>
  <c r="AA26"/>
  <c r="BG14"/>
  <c r="AU14" s="1"/>
  <c r="V14"/>
  <c r="Z14"/>
  <c r="W14"/>
  <c r="BG17"/>
  <c r="AU17" s="1"/>
  <c r="Z17"/>
  <c r="W17"/>
  <c r="AJ11"/>
  <c r="AI11"/>
  <c r="AH11"/>
  <c r="AF11"/>
  <c r="BI11"/>
  <c r="BD11"/>
  <c r="AG11"/>
  <c r="AI16"/>
  <c r="AJ16"/>
  <c r="AH16"/>
  <c r="AF16"/>
  <c r="AG16"/>
  <c r="BI16"/>
  <c r="BD16"/>
  <c r="BB25"/>
  <c r="Z25"/>
  <c r="W25"/>
  <c r="V25"/>
  <c r="Y25"/>
  <c r="BG25"/>
  <c r="AU25" s="1"/>
  <c r="AG31"/>
  <c r="AI31"/>
  <c r="BI31"/>
  <c r="AH31"/>
  <c r="BD31"/>
  <c r="AF31"/>
  <c r="AJ31"/>
  <c r="AJ36"/>
  <c r="AI36"/>
  <c r="AG36"/>
  <c r="AH36"/>
  <c r="AF36"/>
  <c r="BI36"/>
  <c r="BD36"/>
  <c r="AL36" s="1"/>
  <c r="AP36" s="1"/>
  <c r="BA23"/>
  <c r="AM23" s="1"/>
  <c r="AQ23" s="1"/>
  <c r="U23"/>
  <c r="T23"/>
  <c r="R23"/>
  <c r="BF23"/>
  <c r="AT23" s="1"/>
  <c r="Q23"/>
  <c r="S23"/>
  <c r="AD39"/>
  <c r="AE39"/>
  <c r="BC39"/>
  <c r="AA39"/>
  <c r="AB39"/>
  <c r="BH39"/>
  <c r="Z13"/>
  <c r="W13"/>
  <c r="V13"/>
  <c r="Y13"/>
  <c r="BG13"/>
  <c r="AU13" s="1"/>
  <c r="BB13"/>
  <c r="AJ20"/>
  <c r="AF20"/>
  <c r="BI20"/>
  <c r="AW20" s="1"/>
  <c r="BD20"/>
  <c r="AL20" s="1"/>
  <c r="AP20" s="1"/>
  <c r="AG20"/>
  <c r="AI20"/>
  <c r="AH20"/>
  <c r="Y27"/>
  <c r="BB27"/>
  <c r="W27"/>
  <c r="V27"/>
  <c r="Z27"/>
  <c r="X27"/>
  <c r="BG27"/>
  <c r="Z32"/>
  <c r="Y32"/>
  <c r="BG32"/>
  <c r="AU32" s="1"/>
  <c r="BB32"/>
  <c r="W32"/>
  <c r="V32"/>
  <c r="X32"/>
  <c r="W37"/>
  <c r="V37"/>
  <c r="Y37"/>
  <c r="BB37"/>
  <c r="Z37"/>
  <c r="BG37"/>
  <c r="AU37" s="1"/>
  <c r="U9"/>
  <c r="R9"/>
  <c r="Q9"/>
  <c r="AG8"/>
  <c r="AJ8"/>
  <c r="W8"/>
  <c r="Z8"/>
  <c r="AB8"/>
  <c r="AE8"/>
  <c r="AA19"/>
  <c r="AD19"/>
  <c r="BH19"/>
  <c r="AB19"/>
  <c r="BC19"/>
  <c r="AL19" s="1"/>
  <c r="AE19"/>
  <c r="W19"/>
  <c r="Y19"/>
  <c r="BB19"/>
  <c r="X19"/>
  <c r="Z19"/>
  <c r="V19"/>
  <c r="BG19"/>
  <c r="BA19"/>
  <c r="T19"/>
  <c r="R19"/>
  <c r="Q19"/>
  <c r="BF19"/>
  <c r="U19"/>
  <c r="S19"/>
  <c r="AB26"/>
  <c r="AC26"/>
  <c r="BH26"/>
  <c r="AD26"/>
  <c r="BC26"/>
  <c r="AH17"/>
  <c r="BD17"/>
  <c r="AF17"/>
  <c r="AI17"/>
  <c r="BI17"/>
  <c r="AW17" s="1"/>
  <c r="AC8"/>
  <c r="AA8"/>
  <c r="AI8"/>
  <c r="AF8"/>
  <c r="X8"/>
  <c r="V8"/>
  <c r="BF24"/>
  <c r="AT24" s="1"/>
  <c r="AD24"/>
  <c r="BH24"/>
  <c r="AV24" s="1"/>
  <c r="BC24"/>
  <c r="AC24"/>
  <c r="AL24"/>
  <c r="AP24" s="1"/>
  <c r="Y24"/>
  <c r="BG24"/>
  <c r="BB24"/>
  <c r="AM24" s="1"/>
  <c r="X24"/>
  <c r="Y14"/>
  <c r="BB14"/>
  <c r="BC14"/>
  <c r="AL14" s="1"/>
  <c r="AP14" s="1"/>
  <c r="AD14"/>
  <c r="T14"/>
  <c r="S14"/>
  <c r="BF14"/>
  <c r="BA14"/>
  <c r="AM14" s="1"/>
  <c r="X14"/>
  <c r="X9"/>
  <c r="BB9"/>
  <c r="BG9"/>
  <c r="AU9" s="1"/>
  <c r="Y9"/>
  <c r="BC8"/>
  <c r="Y8"/>
  <c r="T9"/>
  <c r="S9"/>
  <c r="BA9"/>
  <c r="BF9"/>
  <c r="BD8"/>
  <c r="AH8"/>
  <c r="AD8"/>
  <c r="BH8"/>
  <c r="BB8"/>
  <c r="AM8" s="1"/>
  <c r="BI8"/>
  <c r="BG8"/>
  <c r="AI41" l="1"/>
  <c r="Q41"/>
  <c r="AF41"/>
  <c r="AH41"/>
  <c r="S41"/>
  <c r="AE41"/>
  <c r="R41"/>
  <c r="W41"/>
  <c r="T41"/>
  <c r="AM19"/>
  <c r="AQ19" s="1"/>
  <c r="AC41"/>
  <c r="AJ41"/>
  <c r="AG41"/>
  <c r="AL8"/>
  <c r="V41"/>
  <c r="AB41"/>
  <c r="Z41"/>
  <c r="AA41"/>
  <c r="U41"/>
  <c r="AD41"/>
  <c r="X41"/>
  <c r="AM9"/>
  <c r="AQ9" s="1"/>
  <c r="Y41"/>
  <c r="D44" l="1"/>
  <c r="AP43" s="1"/>
  <c r="D43"/>
  <c r="AP42" s="1"/>
  <c r="D42"/>
  <c r="AP41" s="1"/>
  <c r="D45"/>
  <c r="AV41" s="1"/>
  <c r="D46"/>
  <c r="AP44" s="1"/>
</calcChain>
</file>

<file path=xl/sharedStrings.xml><?xml version="1.0" encoding="utf-8"?>
<sst xmlns="http://schemas.openxmlformats.org/spreadsheetml/2006/main" count="60" uniqueCount="52">
  <si>
    <t>X</t>
  </si>
  <si>
    <t>Y</t>
  </si>
  <si>
    <t>poz.</t>
  </si>
  <si>
    <t>X1</t>
  </si>
  <si>
    <t>Y1</t>
  </si>
  <si>
    <t>X2</t>
  </si>
  <si>
    <t>Y2</t>
  </si>
  <si>
    <t>Metry 2</t>
  </si>
  <si>
    <t>X2=2</t>
  </si>
  <si>
    <t>Y1=2</t>
  </si>
  <si>
    <t>X1=2</t>
  </si>
  <si>
    <t>Y2=2</t>
  </si>
  <si>
    <t>Materiál:</t>
  </si>
  <si>
    <t>Hrana:</t>
  </si>
  <si>
    <t>Zákazník:</t>
  </si>
  <si>
    <t>X1=42</t>
  </si>
  <si>
    <t>X2=42</t>
  </si>
  <si>
    <t>Y1=42</t>
  </si>
  <si>
    <t>Y2=42</t>
  </si>
  <si>
    <t>Olepení</t>
  </si>
  <si>
    <t>Hrana 22x0,4mm</t>
  </si>
  <si>
    <t>Hrana 22x0,8mm</t>
  </si>
  <si>
    <t>Hrana 22x2mm</t>
  </si>
  <si>
    <t>Hrana 42x08mm</t>
  </si>
  <si>
    <t>Hrana 42x2mm</t>
  </si>
  <si>
    <t>TUPL</t>
  </si>
  <si>
    <t>ANO</t>
  </si>
  <si>
    <t>ABS</t>
  </si>
  <si>
    <t>X1=0,4</t>
  </si>
  <si>
    <t>X2=0,4</t>
  </si>
  <si>
    <t>Y1=0,4</t>
  </si>
  <si>
    <t>Y2=0,4</t>
  </si>
  <si>
    <t>X1=0,8</t>
  </si>
  <si>
    <t>X2=0,8</t>
  </si>
  <si>
    <t>Y1=0,8</t>
  </si>
  <si>
    <t>Y2=0,8</t>
  </si>
  <si>
    <t>X1=4208</t>
  </si>
  <si>
    <t>X2=4208</t>
  </si>
  <si>
    <t>Y1=4208</t>
  </si>
  <si>
    <t>Y2=4208</t>
  </si>
  <si>
    <t>Popis</t>
  </si>
  <si>
    <t>rozměr</t>
  </si>
  <si>
    <t>Lepidlo</t>
  </si>
  <si>
    <t>Formulář pro formátování a olepení TRIPEX s.r.o.</t>
  </si>
  <si>
    <t>PUR bílé</t>
  </si>
  <si>
    <t>PUR transparentní</t>
  </si>
  <si>
    <t>Metry čtvereční materiálu</t>
  </si>
  <si>
    <t>Rozměry se zadávají včetně hran v mm.</t>
  </si>
  <si>
    <t>Minimální rozměr ohranění 70x70mm.</t>
  </si>
  <si>
    <t>Množství materiálu je pouze orientační.</t>
  </si>
  <si>
    <t>bilek@tripex.cz</t>
  </si>
  <si>
    <t>počet kusů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</si>
</sst>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;[Red]#,##0.0"/>
  </numFmts>
  <fonts count="16">
    <font>
      <sz val="10"/>
      <name val="Arial CE"/>
      <charset val="238"/>
    </font>
    <font>
      <sz val="12"/>
      <name val="Arial CE"/>
      <charset val="238"/>
    </font>
    <font>
      <b/>
      <sz val="11"/>
      <color indexed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u/>
      <sz val="11"/>
      <color indexed="12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name val="Arial CE"/>
      <charset val="238"/>
    </font>
    <font>
      <b/>
      <sz val="11"/>
      <name val="Arial CE"/>
      <charset val="238"/>
    </font>
    <font>
      <sz val="11"/>
      <color indexed="9"/>
      <name val="Arial CE"/>
      <charset val="238"/>
    </font>
    <font>
      <sz val="11"/>
      <color indexed="10"/>
      <name val="Arial CE"/>
      <charset val="238"/>
    </font>
    <font>
      <sz val="11"/>
      <name val="Arial CE"/>
      <family val="2"/>
      <charset val="238"/>
    </font>
    <font>
      <b/>
      <sz val="11"/>
      <color indexed="9"/>
      <name val="Arial CE"/>
      <charset val="238"/>
    </font>
    <font>
      <b/>
      <sz val="11"/>
      <color indexed="18"/>
      <name val="Arial CE"/>
      <charset val="238"/>
    </font>
    <font>
      <sz val="18"/>
      <name val="Arial CE"/>
      <charset val="238"/>
    </font>
    <font>
      <sz val="1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</cellStyleXfs>
  <cellXfs count="120">
    <xf numFmtId="0" fontId="0" fillId="0" borderId="0" xfId="0"/>
    <xf numFmtId="0" fontId="7" fillId="0" borderId="0" xfId="0" applyFont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6" fillId="3" borderId="0" xfId="2" applyFont="1"/>
    <xf numFmtId="0" fontId="7" fillId="0" borderId="0" xfId="0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protection hidden="1"/>
    </xf>
    <xf numFmtId="1" fontId="8" fillId="0" borderId="0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1" fontId="8" fillId="0" borderId="0" xfId="0" applyNumberFormat="1" applyFont="1" applyBorder="1" applyAlignment="1" applyProtection="1">
      <protection hidden="1"/>
    </xf>
    <xf numFmtId="164" fontId="8" fillId="0" borderId="0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1" fontId="12" fillId="0" borderId="0" xfId="0" applyNumberFormat="1" applyFont="1" applyBorder="1" applyAlignment="1" applyProtection="1">
      <protection hidden="1"/>
    </xf>
    <xf numFmtId="0" fontId="9" fillId="0" borderId="0" xfId="0" applyFont="1" applyAlignment="1" applyProtection="1">
      <protection hidden="1"/>
    </xf>
    <xf numFmtId="164" fontId="11" fillId="0" borderId="1" xfId="0" applyNumberFormat="1" applyFont="1" applyFill="1" applyBorder="1" applyAlignment="1" applyProtection="1">
      <alignment horizontal="center"/>
      <protection locked="0" hidden="1"/>
    </xf>
    <xf numFmtId="164" fontId="7" fillId="0" borderId="1" xfId="0" applyNumberFormat="1" applyFont="1" applyFill="1" applyBorder="1" applyAlignment="1" applyProtection="1">
      <alignment horizontal="center"/>
      <protection locked="0" hidden="1"/>
    </xf>
    <xf numFmtId="0" fontId="7" fillId="0" borderId="0" xfId="0" applyFont="1" applyFill="1" applyBorder="1" applyAlignment="1" applyProtection="1">
      <alignment horizontal="center"/>
      <protection locked="0"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Alignment="1" applyProtection="1">
      <alignment horizontal="center"/>
      <protection hidden="1"/>
    </xf>
    <xf numFmtId="1" fontId="8" fillId="0" borderId="0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11" fillId="4" borderId="1" xfId="0" applyNumberFormat="1" applyFont="1" applyFill="1" applyBorder="1" applyAlignment="1" applyProtection="1">
      <alignment horizontal="center" vertical="center"/>
      <protection locked="0" hidden="1"/>
    </xf>
    <xf numFmtId="164" fontId="11" fillId="4" borderId="1" xfId="0" applyNumberFormat="1" applyFont="1" applyFill="1" applyBorder="1" applyAlignment="1" applyProtection="1">
      <alignment horizontal="center"/>
      <protection locked="0" hidden="1"/>
    </xf>
    <xf numFmtId="164" fontId="7" fillId="4" borderId="1" xfId="0" applyNumberFormat="1" applyFont="1" applyFill="1" applyBorder="1" applyAlignment="1" applyProtection="1">
      <alignment horizontal="center"/>
      <protection locked="0" hidden="1"/>
    </xf>
    <xf numFmtId="0" fontId="7" fillId="4" borderId="0" xfId="0" applyFont="1" applyFill="1" applyBorder="1" applyAlignment="1" applyProtection="1">
      <alignment horizontal="center"/>
      <protection locked="0" hidden="1"/>
    </xf>
    <xf numFmtId="1" fontId="8" fillId="2" borderId="0" xfId="0" applyNumberFormat="1" applyFont="1" applyFill="1" applyBorder="1" applyAlignment="1" applyProtection="1">
      <alignment horizontal="center"/>
      <protection hidden="1"/>
    </xf>
    <xf numFmtId="164" fontId="8" fillId="2" borderId="0" xfId="0" applyNumberFormat="1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0" fontId="11" fillId="0" borderId="1" xfId="0" applyNumberFormat="1" applyFont="1" applyFill="1" applyBorder="1" applyAlignment="1" applyProtection="1">
      <alignment horizontal="center" vertical="center"/>
      <protection locked="0" hidden="1"/>
    </xf>
    <xf numFmtId="1" fontId="7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8" fillId="0" borderId="1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7" fillId="0" borderId="0" xfId="0" applyFont="1" applyAlignment="1"/>
    <xf numFmtId="1" fontId="8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 applyProtection="1">
      <alignment vertical="center"/>
      <protection hidden="1"/>
    </xf>
    <xf numFmtId="0" fontId="15" fillId="0" borderId="0" xfId="0" applyFont="1" applyBorder="1" applyProtection="1">
      <protection hidden="1"/>
    </xf>
    <xf numFmtId="0" fontId="8" fillId="0" borderId="1" xfId="0" applyFont="1" applyFill="1" applyBorder="1" applyAlignment="1" applyProtection="1">
      <alignment horizontal="center"/>
      <protection locked="0" hidden="1"/>
    </xf>
    <xf numFmtId="0" fontId="11" fillId="0" borderId="1" xfId="0" applyFont="1" applyFill="1" applyBorder="1" applyAlignment="1" applyProtection="1">
      <alignment horizontal="center"/>
      <protection locked="0" hidden="1"/>
    </xf>
    <xf numFmtId="0" fontId="8" fillId="4" borderId="1" xfId="0" applyFont="1" applyFill="1" applyBorder="1" applyAlignment="1" applyProtection="1">
      <alignment horizontal="center"/>
      <protection locked="0" hidden="1"/>
    </xf>
    <xf numFmtId="0" fontId="11" fillId="4" borderId="1" xfId="0" applyFont="1" applyFill="1" applyBorder="1" applyAlignment="1" applyProtection="1">
      <alignment horizontal="center"/>
      <protection locked="0" hidden="1"/>
    </xf>
    <xf numFmtId="165" fontId="2" fillId="0" borderId="1" xfId="0" applyNumberFormat="1" applyFont="1" applyBorder="1" applyAlignment="1">
      <alignment horizontal="center" vertical="center"/>
    </xf>
    <xf numFmtId="0" fontId="7" fillId="0" borderId="11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15" fillId="0" borderId="7" xfId="0" applyFont="1" applyBorder="1" applyProtection="1">
      <protection hidden="1"/>
    </xf>
    <xf numFmtId="0" fontId="15" fillId="0" borderId="4" xfId="0" applyFont="1" applyBorder="1" applyProtection="1">
      <protection hidden="1"/>
    </xf>
    <xf numFmtId="0" fontId="15" fillId="0" borderId="8" xfId="0" applyFont="1" applyBorder="1" applyProtection="1">
      <protection hidden="1"/>
    </xf>
    <xf numFmtId="0" fontId="15" fillId="0" borderId="3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9" xfId="0" applyFont="1" applyBorder="1" applyProtection="1">
      <protection hidden="1"/>
    </xf>
    <xf numFmtId="0" fontId="15" fillId="0" borderId="10" xfId="0" applyFont="1" applyBorder="1" applyProtection="1">
      <protection hidden="1"/>
    </xf>
    <xf numFmtId="164" fontId="11" fillId="0" borderId="11" xfId="0" applyNumberFormat="1" applyFont="1" applyFill="1" applyBorder="1" applyAlignment="1" applyProtection="1">
      <alignment horizontal="center"/>
      <protection locked="0" hidden="1"/>
    </xf>
    <xf numFmtId="164" fontId="7" fillId="0" borderId="11" xfId="0" applyNumberFormat="1" applyFont="1" applyFill="1" applyBorder="1" applyAlignment="1" applyProtection="1">
      <alignment horizontal="center"/>
      <protection locked="0" hidden="1"/>
    </xf>
    <xf numFmtId="0" fontId="7" fillId="0" borderId="0" xfId="0" applyFont="1" applyBorder="1" applyAlignment="1"/>
    <xf numFmtId="0" fontId="7" fillId="0" borderId="0" xfId="0" applyFont="1" applyBorder="1"/>
    <xf numFmtId="0" fontId="5" fillId="0" borderId="0" xfId="1" applyFont="1" applyBorder="1" applyAlignment="1" applyProtection="1"/>
    <xf numFmtId="3" fontId="7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11" xfId="0" applyFont="1" applyBorder="1" applyAlignment="1" applyProtection="1">
      <alignment horizontal="center" wrapText="1"/>
      <protection hidden="1"/>
    </xf>
    <xf numFmtId="0" fontId="11" fillId="0" borderId="2" xfId="0" applyFont="1" applyBorder="1" applyAlignment="1" applyProtection="1">
      <alignment horizont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/>
    <xf numFmtId="0" fontId="11" fillId="5" borderId="1" xfId="0" applyNumberFormat="1" applyFont="1" applyFill="1" applyBorder="1" applyAlignment="1" applyProtection="1">
      <alignment horizontal="left" vertical="center"/>
      <protection locked="0"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" fillId="0" borderId="1" xfId="0" applyNumberFormat="1" applyFont="1" applyBorder="1" applyAlignment="1" applyProtection="1">
      <alignment horizontal="center"/>
      <protection locked="0" hidden="1"/>
    </xf>
    <xf numFmtId="0" fontId="1" fillId="0" borderId="5" xfId="0" applyNumberFormat="1" applyFon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protection hidden="1"/>
    </xf>
    <xf numFmtId="49" fontId="1" fillId="0" borderId="1" xfId="0" applyNumberFormat="1" applyFont="1" applyBorder="1" applyAlignment="1" applyProtection="1">
      <alignment horizontal="center"/>
      <protection locked="0" hidden="1"/>
    </xf>
    <xf numFmtId="49" fontId="1" fillId="0" borderId="5" xfId="0" applyNumberFormat="1" applyFont="1" applyBorder="1" applyAlignment="1" applyProtection="1">
      <alignment horizontal="center"/>
      <protection locked="0"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" fontId="8" fillId="0" borderId="0" xfId="0" applyNumberFormat="1" applyFont="1" applyBorder="1" applyAlignment="1" applyProtection="1">
      <alignment horizontal="center"/>
      <protection hidden="1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Fill="1" applyBorder="1" applyAlignment="1" applyProtection="1">
      <alignment horizontal="center"/>
      <protection hidden="1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1" fontId="8" fillId="0" borderId="0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left"/>
      <protection locked="0" hidden="1"/>
    </xf>
    <xf numFmtId="0" fontId="7" fillId="4" borderId="1" xfId="0" applyFont="1" applyFill="1" applyBorder="1" applyAlignment="1" applyProtection="1">
      <alignment horizontal="left"/>
      <protection locked="0" hidden="1"/>
    </xf>
    <xf numFmtId="0" fontId="7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</cellXfs>
  <cellStyles count="3">
    <cellStyle name="Hypertextový odkaz" xfId="1" builtinId="8"/>
    <cellStyle name="normální" xfId="0" builtinId="0"/>
    <cellStyle name="Správně" xfId="2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1</xdr:row>
      <xdr:rowOff>33080</xdr:rowOff>
    </xdr:from>
    <xdr:to>
      <xdr:col>10</xdr:col>
      <xdr:colOff>104776</xdr:colOff>
      <xdr:row>4</xdr:row>
      <xdr:rowOff>204917</xdr:rowOff>
    </xdr:to>
    <xdr:pic>
      <xdr:nvPicPr>
        <xdr:cNvPr id="24604" name="Obrázek 2" descr="Bez názvu 1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14875" y="442655"/>
          <a:ext cx="809626" cy="886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BZ46"/>
  <sheetViews>
    <sheetView tabSelected="1" zoomScale="85" zoomScaleNormal="85" workbookViewId="0">
      <selection activeCell="E16" sqref="E16"/>
    </sheetView>
  </sheetViews>
  <sheetFormatPr defaultRowHeight="14.25"/>
  <cols>
    <col min="1" max="1" width="5" style="39" customWidth="1"/>
    <col min="2" max="2" width="6.7109375" style="39" customWidth="1"/>
    <col min="3" max="3" width="19.5703125" style="39" customWidth="1"/>
    <col min="4" max="5" width="9.42578125" style="39" customWidth="1"/>
    <col min="6" max="7" width="7" style="39" customWidth="1"/>
    <col min="8" max="11" width="5.7109375" style="39" customWidth="1"/>
    <col min="12" max="16" width="5.85546875" style="39" hidden="1" customWidth="1"/>
    <col min="17" max="39" width="7.5703125" style="42" hidden="1" customWidth="1"/>
    <col min="40" max="40" width="7.5703125" style="39" hidden="1" customWidth="1"/>
    <col min="41" max="41" width="17.28515625" style="39" hidden="1" customWidth="1"/>
    <col min="42" max="42" width="9.42578125" style="51" hidden="1" customWidth="1"/>
    <col min="43" max="43" width="9.140625" style="39" hidden="1" customWidth="1"/>
    <col min="44" max="44" width="7.85546875" style="39" hidden="1" customWidth="1"/>
    <col min="45" max="45" width="5" style="39" hidden="1" customWidth="1"/>
    <col min="46" max="46" width="7.140625" style="39" hidden="1" customWidth="1"/>
    <col min="47" max="47" width="6.85546875" style="39" hidden="1" customWidth="1"/>
    <col min="48" max="48" width="7.5703125" style="39" hidden="1" customWidth="1"/>
    <col min="49" max="49" width="9.140625" style="39" hidden="1" customWidth="1"/>
    <col min="50" max="52" width="10" style="42" hidden="1" customWidth="1"/>
    <col min="53" max="61" width="10" style="43" hidden="1" customWidth="1"/>
    <col min="62" max="62" width="10" style="42" hidden="1" customWidth="1"/>
    <col min="63" max="64" width="9.140625" style="44" hidden="1" customWidth="1"/>
    <col min="65" max="68" width="9.140625" style="39" hidden="1" customWidth="1"/>
    <col min="69" max="75" width="9.140625" style="39" customWidth="1"/>
    <col min="76" max="16384" width="9.140625" style="39"/>
  </cols>
  <sheetData>
    <row r="1" spans="1:78" s="1" customFormat="1" ht="32.25" customHeight="1">
      <c r="A1" s="89" t="s">
        <v>43</v>
      </c>
      <c r="B1" s="89"/>
      <c r="C1" s="89"/>
      <c r="D1" s="89"/>
      <c r="E1" s="89"/>
      <c r="F1" s="89"/>
      <c r="G1" s="89"/>
      <c r="H1" s="90"/>
      <c r="I1" s="90"/>
      <c r="J1" s="90"/>
      <c r="K1" s="90"/>
      <c r="L1" s="59"/>
      <c r="M1" s="59"/>
      <c r="N1" s="59"/>
      <c r="O1" s="59"/>
      <c r="P1" s="2"/>
      <c r="Q1" s="3" t="s">
        <v>28</v>
      </c>
      <c r="R1" s="3" t="s">
        <v>32</v>
      </c>
      <c r="S1" s="3" t="s">
        <v>10</v>
      </c>
      <c r="T1" s="3" t="s">
        <v>15</v>
      </c>
      <c r="U1" s="3" t="s">
        <v>36</v>
      </c>
      <c r="V1" s="3" t="s">
        <v>29</v>
      </c>
      <c r="W1" s="3" t="s">
        <v>33</v>
      </c>
      <c r="X1" s="3" t="s">
        <v>8</v>
      </c>
      <c r="Y1" s="3" t="s">
        <v>16</v>
      </c>
      <c r="Z1" s="3" t="s">
        <v>37</v>
      </c>
      <c r="AA1" s="3" t="s">
        <v>30</v>
      </c>
      <c r="AB1" s="3" t="s">
        <v>34</v>
      </c>
      <c r="AC1" s="3" t="s">
        <v>9</v>
      </c>
      <c r="AD1" s="3" t="s">
        <v>17</v>
      </c>
      <c r="AE1" s="3" t="s">
        <v>38</v>
      </c>
      <c r="AF1" s="3" t="s">
        <v>31</v>
      </c>
      <c r="AG1" s="3" t="s">
        <v>35</v>
      </c>
      <c r="AH1" s="3" t="s">
        <v>11</v>
      </c>
      <c r="AI1" s="3" t="s">
        <v>18</v>
      </c>
      <c r="AJ1" s="3" t="s">
        <v>39</v>
      </c>
      <c r="AK1" s="4" t="s">
        <v>7</v>
      </c>
      <c r="AL1" s="5"/>
      <c r="AM1" s="5"/>
      <c r="AN1" s="6" t="e">
        <f>IF(#REF!=1,"",#REF!)</f>
        <v>#REF!</v>
      </c>
      <c r="AO1" s="101" t="e">
        <f>IF(#REF!=1,"",#REF!)</f>
        <v>#REF!</v>
      </c>
      <c r="AP1" s="101"/>
      <c r="AQ1" s="101"/>
      <c r="AR1" s="101"/>
      <c r="AS1" s="108"/>
      <c r="AT1" s="108"/>
      <c r="AU1" s="108"/>
      <c r="AV1" s="108"/>
      <c r="AW1" s="108"/>
      <c r="AX1" s="7"/>
      <c r="AY1" s="8" t="e">
        <f>IF(#REF!=0,"","zák:")</f>
        <v>#REF!</v>
      </c>
      <c r="AZ1" s="8" t="e">
        <f>IF(#REF!=0,"",#REF!)</f>
        <v>#REF!</v>
      </c>
      <c r="BA1" s="9" t="e">
        <f>IF(#REF!=0,"","zak:")</f>
        <v>#REF!</v>
      </c>
      <c r="BB1" s="9" t="e">
        <f>IF(#REF!=0,"",#REF!)</f>
        <v>#REF!</v>
      </c>
      <c r="BC1" s="9"/>
      <c r="BD1" s="9"/>
      <c r="BE1" s="9"/>
      <c r="BF1" s="9"/>
      <c r="BG1" s="9"/>
      <c r="BH1" s="9"/>
      <c r="BI1" s="9"/>
      <c r="BJ1" s="8"/>
      <c r="BK1" s="10"/>
      <c r="BL1" s="10"/>
      <c r="BM1" s="10"/>
    </row>
    <row r="2" spans="1:78" s="1" customFormat="1" ht="18.75" customHeight="1">
      <c r="A2" s="93" t="s">
        <v>14</v>
      </c>
      <c r="B2" s="93"/>
      <c r="C2" s="91"/>
      <c r="D2" s="91"/>
      <c r="E2" s="91"/>
      <c r="F2" s="91"/>
      <c r="G2" s="92"/>
      <c r="H2" s="61"/>
      <c r="I2" s="62"/>
      <c r="J2" s="62"/>
      <c r="K2" s="63"/>
      <c r="L2" s="60"/>
      <c r="M2" s="60"/>
      <c r="N2" s="60"/>
      <c r="O2" s="60"/>
      <c r="P2" s="2"/>
      <c r="Q2" s="11" t="s">
        <v>25</v>
      </c>
      <c r="S2" s="11" t="s">
        <v>27</v>
      </c>
      <c r="T2" s="2"/>
      <c r="U2" s="52" t="s">
        <v>42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4"/>
      <c r="AG2" s="4"/>
      <c r="AH2" s="4"/>
      <c r="AI2" s="4"/>
      <c r="AJ2" s="4"/>
      <c r="AK2" s="4"/>
      <c r="AL2" s="5"/>
      <c r="AM2" s="5"/>
      <c r="AN2" s="6" t="e">
        <f>IF(#REF!=1,"",#REF!)</f>
        <v>#REF!</v>
      </c>
      <c r="AO2" s="101" t="e">
        <f>IF(#REF!=1,"",#REF!)</f>
        <v>#REF!</v>
      </c>
      <c r="AP2" s="101"/>
      <c r="AQ2" s="101"/>
      <c r="AR2" s="101"/>
      <c r="AS2" s="108"/>
      <c r="AT2" s="108"/>
      <c r="AU2" s="108"/>
      <c r="AV2" s="108"/>
      <c r="AW2" s="108"/>
      <c r="AX2" s="7"/>
      <c r="AY2" s="8" t="e">
        <f>IF(#REF!=0,"","tel:")</f>
        <v>#REF!</v>
      </c>
      <c r="AZ2" s="8" t="e">
        <f>IF(#REF!=0,"",#REF!)</f>
        <v>#REF!</v>
      </c>
      <c r="BA2" s="9"/>
      <c r="BB2" s="9"/>
      <c r="BC2" s="9"/>
      <c r="BD2" s="9"/>
      <c r="BE2" s="9"/>
      <c r="BF2" s="9"/>
      <c r="BG2" s="9"/>
      <c r="BH2" s="9"/>
      <c r="BI2" s="9"/>
      <c r="BJ2" s="8"/>
      <c r="BK2" s="10"/>
      <c r="BL2" s="10"/>
      <c r="BM2" s="10"/>
    </row>
    <row r="3" spans="1:78" s="1" customFormat="1" ht="18.75" customHeight="1">
      <c r="A3" s="93" t="s">
        <v>12</v>
      </c>
      <c r="B3" s="93"/>
      <c r="C3" s="94"/>
      <c r="D3" s="94"/>
      <c r="E3" s="94"/>
      <c r="F3" s="94"/>
      <c r="G3" s="95"/>
      <c r="H3" s="64"/>
      <c r="I3" s="53"/>
      <c r="J3" s="53"/>
      <c r="K3" s="65"/>
      <c r="L3" s="60"/>
      <c r="M3" s="60"/>
      <c r="N3" s="60"/>
      <c r="O3" s="60"/>
      <c r="P3" s="2"/>
      <c r="Q3" s="11"/>
      <c r="S3" s="11"/>
      <c r="T3" s="2"/>
      <c r="U3" s="52" t="s">
        <v>44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4"/>
      <c r="AH3" s="4"/>
      <c r="AI3" s="4"/>
      <c r="AJ3" s="4"/>
      <c r="AK3" s="4"/>
      <c r="AL3" s="5"/>
      <c r="AM3" s="5"/>
      <c r="AN3" s="6" t="e">
        <f>IF(#REF!=1,"",#REF!)</f>
        <v>#REF!</v>
      </c>
      <c r="AO3" s="101" t="e">
        <f>IF(#REF!=1,"",#REF!)</f>
        <v>#REF!</v>
      </c>
      <c r="AP3" s="101"/>
      <c r="AQ3" s="101"/>
      <c r="AR3" s="101"/>
      <c r="AS3" s="108"/>
      <c r="AT3" s="108"/>
      <c r="AU3" s="108"/>
      <c r="AV3" s="108"/>
      <c r="AW3" s="108"/>
      <c r="AX3" s="7"/>
      <c r="AY3" s="8" t="e">
        <f>IF(#REF!=0,"","popis:")</f>
        <v>#REF!</v>
      </c>
      <c r="AZ3" s="8" t="e">
        <f>IF(#REF!=0,"",#REF!)</f>
        <v>#REF!</v>
      </c>
      <c r="BA3" s="9"/>
      <c r="BB3" s="9"/>
      <c r="BC3" s="9"/>
      <c r="BD3" s="9"/>
      <c r="BE3" s="9"/>
      <c r="BF3" s="9"/>
      <c r="BG3" s="9"/>
      <c r="BH3" s="9"/>
      <c r="BI3" s="9"/>
      <c r="BJ3" s="8"/>
      <c r="BK3" s="10"/>
      <c r="BL3" s="10"/>
      <c r="BM3" s="10"/>
    </row>
    <row r="4" spans="1:78" s="1" customFormat="1" ht="18.75" customHeight="1">
      <c r="A4" s="93" t="s">
        <v>13</v>
      </c>
      <c r="B4" s="93"/>
      <c r="C4" s="94"/>
      <c r="D4" s="94"/>
      <c r="E4" s="94"/>
      <c r="F4" s="94"/>
      <c r="G4" s="95"/>
      <c r="H4" s="64"/>
      <c r="I4" s="53"/>
      <c r="J4" s="53"/>
      <c r="K4" s="65"/>
      <c r="L4" s="60"/>
      <c r="M4" s="60"/>
      <c r="N4" s="60"/>
      <c r="O4" s="60"/>
      <c r="P4" s="2"/>
      <c r="Q4" s="11" t="s">
        <v>26</v>
      </c>
      <c r="S4" s="11">
        <v>0.4</v>
      </c>
      <c r="T4" s="2"/>
      <c r="U4" s="52" t="s">
        <v>45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4"/>
      <c r="AG4" s="4"/>
      <c r="AH4" s="4"/>
      <c r="AI4" s="4"/>
      <c r="AJ4" s="4"/>
      <c r="AK4" s="4"/>
      <c r="AL4" s="5"/>
      <c r="AM4" s="6"/>
      <c r="AN4" s="109" t="e">
        <f>IF(#REF!=1,"","Číslo zakázky:")</f>
        <v>#REF!</v>
      </c>
      <c r="AO4" s="109"/>
      <c r="AP4" s="101" t="e">
        <f>IF(#REF!=1,"",#REF!)</f>
        <v>#REF!</v>
      </c>
      <c r="AQ4" s="101"/>
      <c r="AR4" s="12"/>
      <c r="AS4" s="108"/>
      <c r="AT4" s="108"/>
      <c r="AU4" s="108"/>
      <c r="AV4" s="108"/>
      <c r="AW4" s="108"/>
      <c r="AX4" s="7"/>
      <c r="AY4" s="8"/>
      <c r="AZ4" s="8"/>
      <c r="BA4" s="9"/>
      <c r="BB4" s="9"/>
      <c r="BC4" s="9"/>
      <c r="BD4" s="9"/>
      <c r="BE4" s="9"/>
      <c r="BF4" s="9"/>
      <c r="BG4" s="9"/>
      <c r="BH4" s="9"/>
      <c r="BI4" s="9"/>
      <c r="BJ4" s="8"/>
      <c r="BK4" s="10"/>
      <c r="BL4" s="10"/>
      <c r="BM4" s="10"/>
    </row>
    <row r="5" spans="1:78" s="1" customFormat="1" ht="18.75" customHeight="1">
      <c r="A5" s="93" t="s">
        <v>42</v>
      </c>
      <c r="B5" s="93"/>
      <c r="C5" s="94"/>
      <c r="D5" s="94"/>
      <c r="E5" s="94"/>
      <c r="F5" s="94"/>
      <c r="G5" s="95"/>
      <c r="H5" s="66"/>
      <c r="I5" s="67"/>
      <c r="J5" s="67"/>
      <c r="K5" s="68"/>
      <c r="L5" s="60"/>
      <c r="M5" s="60"/>
      <c r="N5" s="60"/>
      <c r="O5" s="60"/>
      <c r="P5" s="2"/>
      <c r="Q5" s="2"/>
      <c r="S5" s="11">
        <v>0.8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4"/>
      <c r="AG5" s="4"/>
      <c r="AH5" s="4"/>
      <c r="AI5" s="4"/>
      <c r="AJ5" s="4"/>
      <c r="AK5" s="4"/>
      <c r="AL5" s="5"/>
      <c r="AM5" s="5"/>
      <c r="AN5" s="13"/>
      <c r="AO5" s="13"/>
      <c r="AP5" s="14"/>
      <c r="AQ5" s="15"/>
      <c r="AR5" s="15"/>
      <c r="AS5" s="108"/>
      <c r="AT5" s="108"/>
      <c r="AU5" s="108"/>
      <c r="AV5" s="108"/>
      <c r="AW5" s="108"/>
      <c r="AX5" s="7"/>
      <c r="AY5" s="8"/>
      <c r="AZ5" s="8"/>
      <c r="BA5" s="9"/>
      <c r="BB5" s="9"/>
      <c r="BC5" s="9"/>
      <c r="BD5" s="9"/>
      <c r="BE5" s="9"/>
      <c r="BF5" s="9"/>
      <c r="BG5" s="9"/>
      <c r="BH5" s="9"/>
      <c r="BI5" s="9"/>
      <c r="BJ5" s="8"/>
      <c r="BK5" s="10"/>
      <c r="BL5" s="10"/>
      <c r="BM5" s="10"/>
    </row>
    <row r="6" spans="1:78" s="19" customFormat="1" ht="15" customHeight="1">
      <c r="A6" s="115" t="s">
        <v>2</v>
      </c>
      <c r="B6" s="96" t="s">
        <v>40</v>
      </c>
      <c r="C6" s="96"/>
      <c r="D6" s="84" t="s">
        <v>41</v>
      </c>
      <c r="E6" s="85"/>
      <c r="F6" s="80" t="s">
        <v>51</v>
      </c>
      <c r="G6" s="82" t="s">
        <v>25</v>
      </c>
      <c r="H6" s="96" t="s">
        <v>19</v>
      </c>
      <c r="I6" s="96"/>
      <c r="J6" s="96"/>
      <c r="K6" s="96"/>
      <c r="L6" s="102" t="s">
        <v>19</v>
      </c>
      <c r="M6" s="102"/>
      <c r="N6" s="102"/>
      <c r="O6" s="102"/>
      <c r="P6" s="16" t="s">
        <v>25</v>
      </c>
      <c r="Q6" s="2"/>
      <c r="R6" s="2"/>
      <c r="S6" s="11">
        <v>2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4"/>
      <c r="AG6" s="4"/>
      <c r="AH6" s="4"/>
      <c r="AI6" s="4"/>
      <c r="AJ6" s="4"/>
      <c r="AK6" s="4"/>
      <c r="AL6" s="5"/>
      <c r="AM6" s="5"/>
      <c r="AN6" s="17"/>
      <c r="AO6" s="17"/>
      <c r="AP6" s="15"/>
      <c r="AQ6" s="18"/>
      <c r="AR6" s="18"/>
      <c r="AS6" s="18"/>
      <c r="AT6" s="15"/>
      <c r="AU6" s="15"/>
      <c r="AV6" s="15"/>
      <c r="AW6" s="15"/>
      <c r="AX6" s="7"/>
      <c r="AY6" s="8"/>
      <c r="AZ6" s="8"/>
      <c r="BA6" s="9"/>
      <c r="BB6" s="9"/>
      <c r="BC6" s="9"/>
      <c r="BD6" s="9"/>
      <c r="BE6" s="9"/>
      <c r="BF6" s="9"/>
      <c r="BG6" s="9"/>
      <c r="BH6" s="9"/>
      <c r="BI6" s="9"/>
      <c r="BJ6" s="8"/>
      <c r="BK6" s="10"/>
      <c r="BL6" s="10"/>
      <c r="BM6" s="10"/>
    </row>
    <row r="7" spans="1:78" s="1" customFormat="1" ht="15" customHeight="1">
      <c r="A7" s="115"/>
      <c r="B7" s="96"/>
      <c r="C7" s="96"/>
      <c r="D7" s="11" t="s">
        <v>0</v>
      </c>
      <c r="E7" s="11" t="s">
        <v>1</v>
      </c>
      <c r="F7" s="81"/>
      <c r="G7" s="83"/>
      <c r="H7" s="11" t="s">
        <v>3</v>
      </c>
      <c r="I7" s="11" t="s">
        <v>5</v>
      </c>
      <c r="J7" s="11" t="s">
        <v>4</v>
      </c>
      <c r="K7" s="11" t="s">
        <v>6</v>
      </c>
      <c r="L7" s="11" t="s">
        <v>3</v>
      </c>
      <c r="M7" s="11" t="s">
        <v>5</v>
      </c>
      <c r="N7" s="11" t="s">
        <v>4</v>
      </c>
      <c r="O7" s="11" t="s">
        <v>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4"/>
      <c r="AG7" s="4"/>
      <c r="AH7" s="4"/>
      <c r="AI7" s="4"/>
      <c r="AJ7" s="4"/>
      <c r="AK7" s="4"/>
      <c r="AL7" s="5"/>
      <c r="AM7" s="5"/>
      <c r="AN7" s="103" t="e">
        <f>IF(#REF!=1,"",AY7)</f>
        <v>#REF!</v>
      </c>
      <c r="AO7" s="103"/>
      <c r="AP7" s="103"/>
      <c r="AQ7" s="103"/>
      <c r="AR7" s="103"/>
      <c r="AS7" s="103"/>
      <c r="AT7" s="103"/>
      <c r="AU7" s="103"/>
      <c r="AV7" s="103"/>
      <c r="AW7" s="103"/>
      <c r="AX7" s="20"/>
      <c r="AY7" s="21" t="str">
        <f>IF(D8=0,"","rozměry po odečtu hran")</f>
        <v/>
      </c>
      <c r="AZ7" s="21"/>
      <c r="BA7" s="9"/>
      <c r="BB7" s="9"/>
      <c r="BC7" s="9"/>
      <c r="BD7" s="9"/>
      <c r="BE7" s="9"/>
      <c r="BF7" s="9"/>
      <c r="BG7" s="9"/>
      <c r="BH7" s="9"/>
      <c r="BI7" s="9"/>
      <c r="BJ7" s="8"/>
      <c r="BK7" s="10"/>
      <c r="BL7" s="10"/>
      <c r="BM7" s="10"/>
    </row>
    <row r="8" spans="1:78" s="19" customFormat="1" ht="15" customHeight="1">
      <c r="A8" s="40">
        <v>1</v>
      </c>
      <c r="B8" s="116"/>
      <c r="C8" s="116"/>
      <c r="D8" s="54"/>
      <c r="E8" s="54"/>
      <c r="F8" s="55"/>
      <c r="G8" s="55"/>
      <c r="H8" s="55"/>
      <c r="I8" s="55"/>
      <c r="J8" s="55"/>
      <c r="K8" s="55"/>
      <c r="L8" s="22">
        <f>H8+P8</f>
        <v>0</v>
      </c>
      <c r="M8" s="22">
        <f>I8+P8</f>
        <v>0</v>
      </c>
      <c r="N8" s="22">
        <f>P8+J8</f>
        <v>0</v>
      </c>
      <c r="O8" s="23">
        <f>P8+K8</f>
        <v>0</v>
      </c>
      <c r="P8" s="24">
        <f>IF(G8="ANO",40,0)</f>
        <v>0</v>
      </c>
      <c r="Q8" s="25">
        <f t="shared" ref="Q8:Q40" si="0">IF(L8=0.4,(D8+60)/1000*F8,0)</f>
        <v>0</v>
      </c>
      <c r="R8" s="25">
        <f t="shared" ref="R8:R40" si="1">IF(L8=0.8,(D8+60)/1000*F8,0)</f>
        <v>0</v>
      </c>
      <c r="S8" s="25">
        <f>IF(L8=2,(D8+60)/1000*F8,0)</f>
        <v>0</v>
      </c>
      <c r="T8" s="25">
        <f>IF(L8=42,(D8+60)/1000*F8,0)</f>
        <v>0</v>
      </c>
      <c r="U8" s="25">
        <f t="shared" ref="U8:U40" si="2">IF(L8=40.8,(D8+60)/1000*F8,0)</f>
        <v>0</v>
      </c>
      <c r="V8" s="25">
        <f t="shared" ref="V8:V40" si="3">IF(M8=0.4,(D8+60)/1000*F8,0)</f>
        <v>0</v>
      </c>
      <c r="W8" s="25">
        <f t="shared" ref="W8:W40" si="4">IF(M8=0.8,(D8+60)/1000*F8,0)</f>
        <v>0</v>
      </c>
      <c r="X8" s="25">
        <f>IF(M8=2,(D8+60)/1000*F8,0)</f>
        <v>0</v>
      </c>
      <c r="Y8" s="25">
        <f>IF(M8=42,(D8+60)/1000*F8,0)</f>
        <v>0</v>
      </c>
      <c r="Z8" s="25">
        <f t="shared" ref="Z8:Z40" si="5">IF(M8=40.8,(D8+60)/1000*F8,0)</f>
        <v>0</v>
      </c>
      <c r="AA8" s="25">
        <f t="shared" ref="AA8:AA40" si="6">IF(N8=0.4,(E8+60)/1000*F8,0)</f>
        <v>0</v>
      </c>
      <c r="AB8" s="25">
        <f t="shared" ref="AB8:AB40" si="7">IF(N8=0.8,(E8+60)/1000*F8,0)</f>
        <v>0</v>
      </c>
      <c r="AC8" s="25">
        <f>IF(N8=2,(E8+60)/1000*F8,0)</f>
        <v>0</v>
      </c>
      <c r="AD8" s="25">
        <f>IF(N8=42,(E8+60)/1000*F8,0)</f>
        <v>0</v>
      </c>
      <c r="AE8" s="25">
        <f t="shared" ref="AE8:AE40" si="8">IF(N8=40.8,(E8+60)/1000*F8,0)</f>
        <v>0</v>
      </c>
      <c r="AF8" s="26">
        <f t="shared" ref="AF8:AF40" si="9">IF(O8=0.4,(E8+60)/1000*F8,0)</f>
        <v>0</v>
      </c>
      <c r="AG8" s="26">
        <f t="shared" ref="AG8:AG40" si="10">IF(O8=0.8,(E8+60)/1000*F8,0)</f>
        <v>0</v>
      </c>
      <c r="AH8" s="26">
        <f>IF(O8=2,(E8+60)/1000*F8,0)</f>
        <v>0</v>
      </c>
      <c r="AI8" s="26">
        <f>IF(O8=42,(E8+60)/1000*F8,0)</f>
        <v>0</v>
      </c>
      <c r="AJ8" s="26">
        <f t="shared" ref="AJ8:AJ40" si="11">IF(O8=40.8,(E8+60)/1000*F8,0)</f>
        <v>0</v>
      </c>
      <c r="AK8" s="26">
        <f>D8*E8*F8/1000000</f>
        <v>0</v>
      </c>
      <c r="AL8" s="26" t="str">
        <f>IF(D8=0,"",D8-BC8-BD8)</f>
        <v/>
      </c>
      <c r="AM8" s="26" t="str">
        <f t="shared" ref="AM8:AM40" si="12">IF(E8=0,"",E8-BA8-BB8)</f>
        <v/>
      </c>
      <c r="AN8" s="27" t="e">
        <f>IF(#REF!=1,"",AY8)</f>
        <v>#REF!</v>
      </c>
      <c r="AO8" s="27" t="e">
        <f>IF(#REF!=1,"",AZ8)</f>
        <v>#REF!</v>
      </c>
      <c r="AP8" s="28" t="e">
        <f>IF(#REF!=1,"",AL8)</f>
        <v>#REF!</v>
      </c>
      <c r="AQ8" s="28" t="e">
        <f>IF(#REF!=1,"",AM8)</f>
        <v>#REF!</v>
      </c>
      <c r="AR8" s="29" t="e">
        <f>IF(#REF!=1,"",BE8)</f>
        <v>#REF!</v>
      </c>
      <c r="AS8" s="29" t="e">
        <f>IF(#REF!=1,"",BJ8)</f>
        <v>#REF!</v>
      </c>
      <c r="AT8" s="29" t="e">
        <f>IF(#REF!=1,"",BF8)</f>
        <v>#REF!</v>
      </c>
      <c r="AU8" s="29" t="e">
        <f>IF(#REF!=1,"",BG8)</f>
        <v>#REF!</v>
      </c>
      <c r="AV8" s="29" t="e">
        <f>IF(#REF!=1,"",BH8)</f>
        <v>#REF!</v>
      </c>
      <c r="AW8" s="29" t="e">
        <f>IF(#REF!=1,"",BI8)</f>
        <v>#REF!</v>
      </c>
      <c r="AX8" s="30"/>
      <c r="AY8" s="31">
        <f t="shared" ref="AY8:AY19" si="13">IF(A8=0,"",A8)</f>
        <v>1</v>
      </c>
      <c r="AZ8" s="31" t="str">
        <f t="shared" ref="AZ8:AZ19" si="14">IF(B8=0,"",B8)</f>
        <v/>
      </c>
      <c r="BA8" s="9">
        <f>IF(L8=0,0,IF(L8=1,0,IF(L8=2,1.5,IF(L8=5,0,IF(L8=42,1.5,IF(L8=45,0))))))</f>
        <v>0</v>
      </c>
      <c r="BB8" s="9">
        <f>IF(M8=0,0,IF(M8=1,0,IF(M8=2,1.5,IF(M8=5,0,IF(M8=42,1.5,IF(M8=45,0))))))</f>
        <v>0</v>
      </c>
      <c r="BC8" s="9">
        <f>IF(N8=0,0,IF(N8=1,0,IF(N8=2,1.5,IF(N8=5,0,IF(N8=42,1.5,IF(N8=45,0))))))</f>
        <v>0</v>
      </c>
      <c r="BD8" s="9">
        <f>IF(O8=0,0,IF(O8=1,0,IF(O8=2,1.5,IF(O8=5,0,IF(O8=42,1.5,IF(O8=45,0))))))</f>
        <v>0</v>
      </c>
      <c r="BE8" s="9" t="str">
        <f>IF(F8=0,"",F8)</f>
        <v/>
      </c>
      <c r="BF8" s="9" t="str">
        <f>IF(L8=0,"",L8)</f>
        <v/>
      </c>
      <c r="BG8" s="9" t="str">
        <f>IF(M8=0,"",M8)</f>
        <v/>
      </c>
      <c r="BH8" s="9" t="str">
        <f>IF(N8=0,"",N8)</f>
        <v/>
      </c>
      <c r="BI8" s="9" t="str">
        <f>IF(O8=0,"",O8)</f>
        <v/>
      </c>
      <c r="BJ8" s="8" t="str">
        <f>IF(G8=0,"",G8)</f>
        <v/>
      </c>
      <c r="BK8" s="10"/>
      <c r="BL8" s="10"/>
      <c r="BM8" s="10"/>
    </row>
    <row r="9" spans="1:78" ht="15" customHeight="1">
      <c r="A9" s="32">
        <v>2</v>
      </c>
      <c r="B9" s="117"/>
      <c r="C9" s="117"/>
      <c r="D9" s="56"/>
      <c r="E9" s="56"/>
      <c r="F9" s="57"/>
      <c r="G9" s="57"/>
      <c r="H9" s="57"/>
      <c r="I9" s="57"/>
      <c r="J9" s="57"/>
      <c r="K9" s="57"/>
      <c r="L9" s="33">
        <f>H9+P9</f>
        <v>0</v>
      </c>
      <c r="M9" s="33">
        <f>I9+P9</f>
        <v>0</v>
      </c>
      <c r="N9" s="33">
        <f>P9+J9</f>
        <v>0</v>
      </c>
      <c r="O9" s="34">
        <f>P9+K9</f>
        <v>0</v>
      </c>
      <c r="P9" s="35">
        <f>IF(G9="ANO",40,0)</f>
        <v>0</v>
      </c>
      <c r="Q9" s="25">
        <f t="shared" si="0"/>
        <v>0</v>
      </c>
      <c r="R9" s="25">
        <f t="shared" si="1"/>
        <v>0</v>
      </c>
      <c r="S9" s="25">
        <f t="shared" ref="S9:S40" si="15">IF(L9=2,(D9+60)/1000*F9,0)</f>
        <v>0</v>
      </c>
      <c r="T9" s="25">
        <f t="shared" ref="T9:T40" si="16">IF(L9=42,(D9+60)/1000*F9,0)</f>
        <v>0</v>
      </c>
      <c r="U9" s="25">
        <f t="shared" si="2"/>
        <v>0</v>
      </c>
      <c r="V9" s="25">
        <f t="shared" si="3"/>
        <v>0</v>
      </c>
      <c r="W9" s="25">
        <f t="shared" si="4"/>
        <v>0</v>
      </c>
      <c r="X9" s="25">
        <f t="shared" ref="X9:X40" si="17">IF(M9=2,(D9+60)/1000*F9,0)</f>
        <v>0</v>
      </c>
      <c r="Y9" s="25">
        <f t="shared" ref="Y9:Y40" si="18">IF(M9=42,(D9+60)/1000*F9,0)</f>
        <v>0</v>
      </c>
      <c r="Z9" s="25">
        <f t="shared" si="5"/>
        <v>0</v>
      </c>
      <c r="AA9" s="25">
        <f t="shared" si="6"/>
        <v>0</v>
      </c>
      <c r="AB9" s="25">
        <f t="shared" si="7"/>
        <v>0</v>
      </c>
      <c r="AC9" s="25">
        <f t="shared" ref="AC9:AC40" si="19">IF(N9=2,(E9+60)/1000*F9,0)</f>
        <v>0</v>
      </c>
      <c r="AD9" s="25">
        <f t="shared" ref="AD9:AD40" si="20">IF(N9=42,(E9+60)/1000*F9,0)</f>
        <v>0</v>
      </c>
      <c r="AE9" s="25">
        <f t="shared" si="8"/>
        <v>0</v>
      </c>
      <c r="AF9" s="26">
        <f t="shared" si="9"/>
        <v>0</v>
      </c>
      <c r="AG9" s="26">
        <f t="shared" si="10"/>
        <v>0</v>
      </c>
      <c r="AH9" s="26">
        <f t="shared" ref="AH9:AH40" si="21">IF(O9=2,(E9+60)/1000*F9,0)</f>
        <v>0</v>
      </c>
      <c r="AI9" s="26">
        <f t="shared" ref="AI9:AI40" si="22">IF(O9=42,(E9+60)/1000*F9,0)</f>
        <v>0</v>
      </c>
      <c r="AJ9" s="26">
        <f t="shared" si="11"/>
        <v>0</v>
      </c>
      <c r="AK9" s="26">
        <f t="shared" ref="AK9:AK40" si="23">D9*E9*F9/1000000</f>
        <v>0</v>
      </c>
      <c r="AL9" s="26" t="str">
        <f t="shared" ref="AL9:AL40" si="24">IF(D9=0,"",D9-BC9-BD9)</f>
        <v/>
      </c>
      <c r="AM9" s="26" t="str">
        <f t="shared" si="12"/>
        <v/>
      </c>
      <c r="AN9" s="36" t="e">
        <f>IF(#REF!=1,"",AY9)</f>
        <v>#REF!</v>
      </c>
      <c r="AO9" s="36" t="e">
        <f>IF(#REF!=1,"",AZ9)</f>
        <v>#REF!</v>
      </c>
      <c r="AP9" s="37" t="e">
        <f>IF(#REF!=1,"",AL9)</f>
        <v>#REF!</v>
      </c>
      <c r="AQ9" s="37" t="e">
        <f>IF(#REF!=1,"",AM9)</f>
        <v>#REF!</v>
      </c>
      <c r="AR9" s="38" t="e">
        <f>IF(#REF!=1,"",BE9)</f>
        <v>#REF!</v>
      </c>
      <c r="AS9" s="38" t="e">
        <f>IF(#REF!=1,"",BJ9)</f>
        <v>#REF!</v>
      </c>
      <c r="AT9" s="38" t="e">
        <f>IF(#REF!=1,"",BF9)</f>
        <v>#REF!</v>
      </c>
      <c r="AU9" s="38" t="e">
        <f>IF(#REF!=1,"",BG9)</f>
        <v>#REF!</v>
      </c>
      <c r="AV9" s="38" t="e">
        <f>IF(#REF!=1,"",BH9)</f>
        <v>#REF!</v>
      </c>
      <c r="AW9" s="38" t="e">
        <f>IF(#REF!=1,"",BI9)</f>
        <v>#REF!</v>
      </c>
      <c r="AX9" s="30"/>
      <c r="AY9" s="31">
        <f t="shared" si="13"/>
        <v>2</v>
      </c>
      <c r="AZ9" s="31" t="str">
        <f t="shared" si="14"/>
        <v/>
      </c>
      <c r="BA9" s="9">
        <f t="shared" ref="BA9:BD40" si="25">IF(L9=0,0,IF(L9=1,0,IF(L9=2,1.5,IF(L9=5,0,IF(L9=42,1.5,IF(L9=45,0))))))</f>
        <v>0</v>
      </c>
      <c r="BB9" s="9">
        <f t="shared" si="25"/>
        <v>0</v>
      </c>
      <c r="BC9" s="9">
        <f t="shared" si="25"/>
        <v>0</v>
      </c>
      <c r="BD9" s="9">
        <f t="shared" si="25"/>
        <v>0</v>
      </c>
      <c r="BE9" s="9" t="str">
        <f t="shared" ref="BE9:BE40" si="26">IF(F9=0,"",F9)</f>
        <v/>
      </c>
      <c r="BF9" s="9" t="str">
        <f t="shared" ref="BF9:BI40" si="27">IF(L9=0,"",L9)</f>
        <v/>
      </c>
      <c r="BG9" s="9" t="str">
        <f t="shared" si="27"/>
        <v/>
      </c>
      <c r="BH9" s="9" t="str">
        <f t="shared" si="27"/>
        <v/>
      </c>
      <c r="BI9" s="9" t="str">
        <f t="shared" si="27"/>
        <v/>
      </c>
      <c r="BJ9" s="8" t="str">
        <f t="shared" ref="BJ9:BJ40" si="28">IF(G9=0,"",G9)</f>
        <v/>
      </c>
      <c r="BK9" s="10"/>
      <c r="BL9" s="10"/>
      <c r="BM9" s="10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ht="15" customHeight="1">
      <c r="A10" s="40">
        <v>3</v>
      </c>
      <c r="B10" s="116"/>
      <c r="C10" s="116"/>
      <c r="D10" s="54"/>
      <c r="E10" s="54"/>
      <c r="F10" s="55"/>
      <c r="G10" s="55"/>
      <c r="H10" s="55"/>
      <c r="I10" s="55"/>
      <c r="J10" s="55"/>
      <c r="K10" s="55"/>
      <c r="L10" s="22">
        <f t="shared" ref="L10:L40" si="29">H10+P10</f>
        <v>0</v>
      </c>
      <c r="M10" s="22">
        <f t="shared" ref="M10:M40" si="30">I10+P10</f>
        <v>0</v>
      </c>
      <c r="N10" s="22">
        <f t="shared" ref="N10:N40" si="31">P10+J10</f>
        <v>0</v>
      </c>
      <c r="O10" s="23">
        <f t="shared" ref="O10:O40" si="32">P10+K10</f>
        <v>0</v>
      </c>
      <c r="P10" s="24">
        <f t="shared" ref="P10:P40" si="33">IF(G10="ANO",40,0)</f>
        <v>0</v>
      </c>
      <c r="Q10" s="25">
        <f t="shared" si="0"/>
        <v>0</v>
      </c>
      <c r="R10" s="25">
        <f t="shared" si="1"/>
        <v>0</v>
      </c>
      <c r="S10" s="25">
        <f t="shared" si="15"/>
        <v>0</v>
      </c>
      <c r="T10" s="25">
        <f t="shared" si="16"/>
        <v>0</v>
      </c>
      <c r="U10" s="25">
        <f t="shared" si="2"/>
        <v>0</v>
      </c>
      <c r="V10" s="25">
        <f t="shared" si="3"/>
        <v>0</v>
      </c>
      <c r="W10" s="25">
        <f t="shared" si="4"/>
        <v>0</v>
      </c>
      <c r="X10" s="25">
        <f t="shared" si="17"/>
        <v>0</v>
      </c>
      <c r="Y10" s="25">
        <f t="shared" si="18"/>
        <v>0</v>
      </c>
      <c r="Z10" s="25">
        <f t="shared" si="5"/>
        <v>0</v>
      </c>
      <c r="AA10" s="25">
        <f t="shared" si="6"/>
        <v>0</v>
      </c>
      <c r="AB10" s="25">
        <f t="shared" si="7"/>
        <v>0</v>
      </c>
      <c r="AC10" s="25">
        <f t="shared" si="19"/>
        <v>0</v>
      </c>
      <c r="AD10" s="25">
        <f t="shared" si="20"/>
        <v>0</v>
      </c>
      <c r="AE10" s="25">
        <f t="shared" si="8"/>
        <v>0</v>
      </c>
      <c r="AF10" s="26">
        <f t="shared" si="9"/>
        <v>0</v>
      </c>
      <c r="AG10" s="26">
        <f t="shared" si="10"/>
        <v>0</v>
      </c>
      <c r="AH10" s="26">
        <f t="shared" si="21"/>
        <v>0</v>
      </c>
      <c r="AI10" s="26">
        <f t="shared" si="22"/>
        <v>0</v>
      </c>
      <c r="AJ10" s="26">
        <f t="shared" si="11"/>
        <v>0</v>
      </c>
      <c r="AK10" s="26">
        <f t="shared" si="23"/>
        <v>0</v>
      </c>
      <c r="AL10" s="26" t="str">
        <f t="shared" si="24"/>
        <v/>
      </c>
      <c r="AM10" s="26" t="str">
        <f t="shared" si="12"/>
        <v/>
      </c>
      <c r="AN10" s="27" t="e">
        <f>IF(#REF!=1,"",AY10)</f>
        <v>#REF!</v>
      </c>
      <c r="AO10" s="27" t="e">
        <f>IF(#REF!=1,"",AZ10)</f>
        <v>#REF!</v>
      </c>
      <c r="AP10" s="28" t="e">
        <f>IF(#REF!=1,"",AL10)</f>
        <v>#REF!</v>
      </c>
      <c r="AQ10" s="28" t="e">
        <f>IF(#REF!=1,"",AM10)</f>
        <v>#REF!</v>
      </c>
      <c r="AR10" s="29" t="e">
        <f>IF(#REF!=1,"",BE10)</f>
        <v>#REF!</v>
      </c>
      <c r="AS10" s="29" t="e">
        <f>IF(#REF!=1,"",BJ10)</f>
        <v>#REF!</v>
      </c>
      <c r="AT10" s="29" t="e">
        <f>IF(#REF!=1,"",BF10)</f>
        <v>#REF!</v>
      </c>
      <c r="AU10" s="29" t="e">
        <f>IF(#REF!=1,"",BG10)</f>
        <v>#REF!</v>
      </c>
      <c r="AV10" s="29" t="e">
        <f>IF(#REF!=1,"",BH10)</f>
        <v>#REF!</v>
      </c>
      <c r="AW10" s="29" t="e">
        <f>IF(#REF!=1,"",BI10)</f>
        <v>#REF!</v>
      </c>
      <c r="AX10" s="30"/>
      <c r="AY10" s="31">
        <f t="shared" si="13"/>
        <v>3</v>
      </c>
      <c r="AZ10" s="31" t="str">
        <f t="shared" si="14"/>
        <v/>
      </c>
      <c r="BA10" s="9">
        <f t="shared" si="25"/>
        <v>0</v>
      </c>
      <c r="BB10" s="9">
        <f t="shared" si="25"/>
        <v>0</v>
      </c>
      <c r="BC10" s="9">
        <f t="shared" si="25"/>
        <v>0</v>
      </c>
      <c r="BD10" s="9">
        <f t="shared" si="25"/>
        <v>0</v>
      </c>
      <c r="BE10" s="9" t="str">
        <f t="shared" si="26"/>
        <v/>
      </c>
      <c r="BF10" s="9" t="str">
        <f t="shared" si="27"/>
        <v/>
      </c>
      <c r="BG10" s="9" t="str">
        <f t="shared" si="27"/>
        <v/>
      </c>
      <c r="BH10" s="9" t="str">
        <f t="shared" si="27"/>
        <v/>
      </c>
      <c r="BI10" s="9" t="str">
        <f t="shared" si="27"/>
        <v/>
      </c>
      <c r="BJ10" s="8" t="str">
        <f t="shared" si="28"/>
        <v/>
      </c>
      <c r="BK10" s="10"/>
      <c r="BL10" s="10"/>
      <c r="BM10" s="10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ht="15" customHeight="1">
      <c r="A11" s="32">
        <v>4</v>
      </c>
      <c r="B11" s="117"/>
      <c r="C11" s="117"/>
      <c r="D11" s="56"/>
      <c r="E11" s="56"/>
      <c r="F11" s="57"/>
      <c r="G11" s="57"/>
      <c r="H11" s="57"/>
      <c r="I11" s="57"/>
      <c r="J11" s="57"/>
      <c r="K11" s="57"/>
      <c r="L11" s="33">
        <f t="shared" si="29"/>
        <v>0</v>
      </c>
      <c r="M11" s="33">
        <f t="shared" si="30"/>
        <v>0</v>
      </c>
      <c r="N11" s="33">
        <f t="shared" si="31"/>
        <v>0</v>
      </c>
      <c r="O11" s="34">
        <f t="shared" si="32"/>
        <v>0</v>
      </c>
      <c r="P11" s="35">
        <f t="shared" si="33"/>
        <v>0</v>
      </c>
      <c r="Q11" s="25">
        <f t="shared" si="0"/>
        <v>0</v>
      </c>
      <c r="R11" s="25">
        <f t="shared" si="1"/>
        <v>0</v>
      </c>
      <c r="S11" s="25">
        <f t="shared" si="15"/>
        <v>0</v>
      </c>
      <c r="T11" s="25">
        <f t="shared" si="16"/>
        <v>0</v>
      </c>
      <c r="U11" s="25">
        <f t="shared" si="2"/>
        <v>0</v>
      </c>
      <c r="V11" s="25">
        <f t="shared" si="3"/>
        <v>0</v>
      </c>
      <c r="W11" s="25">
        <f t="shared" si="4"/>
        <v>0</v>
      </c>
      <c r="X11" s="25">
        <f t="shared" si="17"/>
        <v>0</v>
      </c>
      <c r="Y11" s="25">
        <f t="shared" si="18"/>
        <v>0</v>
      </c>
      <c r="Z11" s="25">
        <f t="shared" si="5"/>
        <v>0</v>
      </c>
      <c r="AA11" s="25">
        <f t="shared" si="6"/>
        <v>0</v>
      </c>
      <c r="AB11" s="25">
        <f t="shared" si="7"/>
        <v>0</v>
      </c>
      <c r="AC11" s="25">
        <f t="shared" si="19"/>
        <v>0</v>
      </c>
      <c r="AD11" s="25">
        <f t="shared" si="20"/>
        <v>0</v>
      </c>
      <c r="AE11" s="25">
        <f t="shared" si="8"/>
        <v>0</v>
      </c>
      <c r="AF11" s="26">
        <f t="shared" si="9"/>
        <v>0</v>
      </c>
      <c r="AG11" s="26">
        <f t="shared" si="10"/>
        <v>0</v>
      </c>
      <c r="AH11" s="26">
        <f t="shared" si="21"/>
        <v>0</v>
      </c>
      <c r="AI11" s="26">
        <f t="shared" si="22"/>
        <v>0</v>
      </c>
      <c r="AJ11" s="26">
        <f t="shared" si="11"/>
        <v>0</v>
      </c>
      <c r="AK11" s="26">
        <f t="shared" si="23"/>
        <v>0</v>
      </c>
      <c r="AL11" s="26" t="str">
        <f t="shared" si="24"/>
        <v/>
      </c>
      <c r="AM11" s="26" t="str">
        <f t="shared" si="12"/>
        <v/>
      </c>
      <c r="AN11" s="36" t="e">
        <f>IF(#REF!=1,"",AY11)</f>
        <v>#REF!</v>
      </c>
      <c r="AO11" s="36" t="e">
        <f>IF(#REF!=1,"",AZ11)</f>
        <v>#REF!</v>
      </c>
      <c r="AP11" s="37" t="e">
        <f>IF(#REF!=1,"",AL11)</f>
        <v>#REF!</v>
      </c>
      <c r="AQ11" s="37" t="e">
        <f>IF(#REF!=1,"",AM11)</f>
        <v>#REF!</v>
      </c>
      <c r="AR11" s="38" t="e">
        <f>IF(#REF!=1,"",BE11)</f>
        <v>#REF!</v>
      </c>
      <c r="AS11" s="38" t="e">
        <f>IF(#REF!=1,"",BJ11)</f>
        <v>#REF!</v>
      </c>
      <c r="AT11" s="38" t="e">
        <f>IF(#REF!=1,"",BF11)</f>
        <v>#REF!</v>
      </c>
      <c r="AU11" s="38" t="e">
        <f>IF(#REF!=1,"",BG11)</f>
        <v>#REF!</v>
      </c>
      <c r="AV11" s="38" t="e">
        <f>IF(#REF!=1,"",BH11)</f>
        <v>#REF!</v>
      </c>
      <c r="AW11" s="38" t="e">
        <f>IF(#REF!=1,"",BI11)</f>
        <v>#REF!</v>
      </c>
      <c r="AX11" s="30"/>
      <c r="AY11" s="31">
        <f t="shared" si="13"/>
        <v>4</v>
      </c>
      <c r="AZ11" s="31" t="str">
        <f t="shared" si="14"/>
        <v/>
      </c>
      <c r="BA11" s="9">
        <f t="shared" si="25"/>
        <v>0</v>
      </c>
      <c r="BB11" s="9">
        <f t="shared" si="25"/>
        <v>0</v>
      </c>
      <c r="BC11" s="9">
        <f t="shared" si="25"/>
        <v>0</v>
      </c>
      <c r="BD11" s="9">
        <f t="shared" si="25"/>
        <v>0</v>
      </c>
      <c r="BE11" s="9" t="str">
        <f t="shared" si="26"/>
        <v/>
      </c>
      <c r="BF11" s="9" t="str">
        <f t="shared" si="27"/>
        <v/>
      </c>
      <c r="BG11" s="9" t="str">
        <f t="shared" si="27"/>
        <v/>
      </c>
      <c r="BH11" s="9" t="str">
        <f t="shared" si="27"/>
        <v/>
      </c>
      <c r="BI11" s="9" t="str">
        <f t="shared" si="27"/>
        <v/>
      </c>
      <c r="BJ11" s="8" t="str">
        <f t="shared" si="28"/>
        <v/>
      </c>
      <c r="BK11" s="10"/>
      <c r="BL11" s="10"/>
      <c r="BM11" s="10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ht="15" customHeight="1">
      <c r="A12" s="40">
        <v>5</v>
      </c>
      <c r="B12" s="116"/>
      <c r="C12" s="116"/>
      <c r="D12" s="54"/>
      <c r="E12" s="54"/>
      <c r="F12" s="55"/>
      <c r="G12" s="55"/>
      <c r="H12" s="55"/>
      <c r="I12" s="55"/>
      <c r="J12" s="55"/>
      <c r="K12" s="55"/>
      <c r="L12" s="22">
        <f t="shared" si="29"/>
        <v>0</v>
      </c>
      <c r="M12" s="22">
        <f t="shared" si="30"/>
        <v>0</v>
      </c>
      <c r="N12" s="22">
        <f t="shared" si="31"/>
        <v>0</v>
      </c>
      <c r="O12" s="23">
        <f t="shared" si="32"/>
        <v>0</v>
      </c>
      <c r="P12" s="24">
        <f t="shared" si="33"/>
        <v>0</v>
      </c>
      <c r="Q12" s="25">
        <f t="shared" si="0"/>
        <v>0</v>
      </c>
      <c r="R12" s="25">
        <f t="shared" si="1"/>
        <v>0</v>
      </c>
      <c r="S12" s="25">
        <f t="shared" si="15"/>
        <v>0</v>
      </c>
      <c r="T12" s="25">
        <f t="shared" si="16"/>
        <v>0</v>
      </c>
      <c r="U12" s="25">
        <f t="shared" si="2"/>
        <v>0</v>
      </c>
      <c r="V12" s="25">
        <f t="shared" si="3"/>
        <v>0</v>
      </c>
      <c r="W12" s="25">
        <f t="shared" si="4"/>
        <v>0</v>
      </c>
      <c r="X12" s="25">
        <f t="shared" si="17"/>
        <v>0</v>
      </c>
      <c r="Y12" s="25">
        <f t="shared" si="18"/>
        <v>0</v>
      </c>
      <c r="Z12" s="25">
        <f t="shared" si="5"/>
        <v>0</v>
      </c>
      <c r="AA12" s="25">
        <f t="shared" si="6"/>
        <v>0</v>
      </c>
      <c r="AB12" s="25">
        <f t="shared" si="7"/>
        <v>0</v>
      </c>
      <c r="AC12" s="25">
        <f t="shared" si="19"/>
        <v>0</v>
      </c>
      <c r="AD12" s="25">
        <f t="shared" si="20"/>
        <v>0</v>
      </c>
      <c r="AE12" s="25">
        <f t="shared" si="8"/>
        <v>0</v>
      </c>
      <c r="AF12" s="26">
        <f t="shared" si="9"/>
        <v>0</v>
      </c>
      <c r="AG12" s="26">
        <f t="shared" si="10"/>
        <v>0</v>
      </c>
      <c r="AH12" s="26">
        <f t="shared" si="21"/>
        <v>0</v>
      </c>
      <c r="AI12" s="26">
        <f t="shared" si="22"/>
        <v>0</v>
      </c>
      <c r="AJ12" s="26">
        <f t="shared" si="11"/>
        <v>0</v>
      </c>
      <c r="AK12" s="26">
        <f t="shared" si="23"/>
        <v>0</v>
      </c>
      <c r="AL12" s="26" t="str">
        <f t="shared" si="24"/>
        <v/>
      </c>
      <c r="AM12" s="26" t="str">
        <f t="shared" si="12"/>
        <v/>
      </c>
      <c r="AN12" s="27" t="e">
        <f>IF(#REF!=1,"",AY12)</f>
        <v>#REF!</v>
      </c>
      <c r="AO12" s="27" t="e">
        <f>IF(#REF!=1,"",AZ12)</f>
        <v>#REF!</v>
      </c>
      <c r="AP12" s="28" t="e">
        <f>IF(#REF!=1,"",AL12)</f>
        <v>#REF!</v>
      </c>
      <c r="AQ12" s="28" t="e">
        <f>IF(#REF!=1,"",AM12)</f>
        <v>#REF!</v>
      </c>
      <c r="AR12" s="29" t="e">
        <f>IF(#REF!=1,"",BE12)</f>
        <v>#REF!</v>
      </c>
      <c r="AS12" s="29" t="e">
        <f>IF(#REF!=1,"",BJ12)</f>
        <v>#REF!</v>
      </c>
      <c r="AT12" s="29" t="e">
        <f>IF(#REF!=1,"",BF12)</f>
        <v>#REF!</v>
      </c>
      <c r="AU12" s="29" t="e">
        <f>IF(#REF!=1,"",BG12)</f>
        <v>#REF!</v>
      </c>
      <c r="AV12" s="29" t="e">
        <f>IF(#REF!=1,"",BH12)</f>
        <v>#REF!</v>
      </c>
      <c r="AW12" s="29" t="e">
        <f>IF(#REF!=1,"",BI12)</f>
        <v>#REF!</v>
      </c>
      <c r="AX12" s="30"/>
      <c r="AY12" s="31">
        <f t="shared" si="13"/>
        <v>5</v>
      </c>
      <c r="AZ12" s="31" t="str">
        <f t="shared" si="14"/>
        <v/>
      </c>
      <c r="BA12" s="9">
        <f t="shared" si="25"/>
        <v>0</v>
      </c>
      <c r="BB12" s="9">
        <f t="shared" si="25"/>
        <v>0</v>
      </c>
      <c r="BC12" s="9">
        <f t="shared" si="25"/>
        <v>0</v>
      </c>
      <c r="BD12" s="9">
        <f t="shared" si="25"/>
        <v>0</v>
      </c>
      <c r="BE12" s="9" t="str">
        <f t="shared" si="26"/>
        <v/>
      </c>
      <c r="BF12" s="9" t="str">
        <f t="shared" si="27"/>
        <v/>
      </c>
      <c r="BG12" s="9" t="str">
        <f t="shared" si="27"/>
        <v/>
      </c>
      <c r="BH12" s="9" t="str">
        <f t="shared" si="27"/>
        <v/>
      </c>
      <c r="BI12" s="9" t="str">
        <f t="shared" si="27"/>
        <v/>
      </c>
      <c r="BJ12" s="8" t="str">
        <f t="shared" si="28"/>
        <v/>
      </c>
      <c r="BK12" s="10"/>
      <c r="BL12" s="10"/>
      <c r="BM12" s="10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ht="15" customHeight="1">
      <c r="A13" s="32">
        <v>6</v>
      </c>
      <c r="B13" s="117"/>
      <c r="C13" s="117"/>
      <c r="D13" s="56"/>
      <c r="E13" s="56"/>
      <c r="F13" s="57"/>
      <c r="G13" s="57"/>
      <c r="H13" s="57"/>
      <c r="I13" s="57"/>
      <c r="J13" s="57"/>
      <c r="K13" s="57"/>
      <c r="L13" s="33">
        <f t="shared" si="29"/>
        <v>0</v>
      </c>
      <c r="M13" s="33">
        <f t="shared" si="30"/>
        <v>0</v>
      </c>
      <c r="N13" s="33">
        <f t="shared" si="31"/>
        <v>0</v>
      </c>
      <c r="O13" s="34">
        <f t="shared" si="32"/>
        <v>0</v>
      </c>
      <c r="P13" s="35">
        <f t="shared" si="33"/>
        <v>0</v>
      </c>
      <c r="Q13" s="25">
        <f t="shared" si="0"/>
        <v>0</v>
      </c>
      <c r="R13" s="25">
        <f t="shared" si="1"/>
        <v>0</v>
      </c>
      <c r="S13" s="25">
        <f t="shared" si="15"/>
        <v>0</v>
      </c>
      <c r="T13" s="25">
        <f t="shared" si="16"/>
        <v>0</v>
      </c>
      <c r="U13" s="25">
        <f t="shared" si="2"/>
        <v>0</v>
      </c>
      <c r="V13" s="25">
        <f t="shared" si="3"/>
        <v>0</v>
      </c>
      <c r="W13" s="25">
        <f t="shared" si="4"/>
        <v>0</v>
      </c>
      <c r="X13" s="25">
        <f t="shared" si="17"/>
        <v>0</v>
      </c>
      <c r="Y13" s="25">
        <f t="shared" si="18"/>
        <v>0</v>
      </c>
      <c r="Z13" s="25">
        <f t="shared" si="5"/>
        <v>0</v>
      </c>
      <c r="AA13" s="25">
        <f t="shared" si="6"/>
        <v>0</v>
      </c>
      <c r="AB13" s="25">
        <f t="shared" si="7"/>
        <v>0</v>
      </c>
      <c r="AC13" s="25">
        <f t="shared" si="19"/>
        <v>0</v>
      </c>
      <c r="AD13" s="25">
        <f t="shared" si="20"/>
        <v>0</v>
      </c>
      <c r="AE13" s="25">
        <f t="shared" si="8"/>
        <v>0</v>
      </c>
      <c r="AF13" s="26">
        <f t="shared" si="9"/>
        <v>0</v>
      </c>
      <c r="AG13" s="26">
        <f t="shared" si="10"/>
        <v>0</v>
      </c>
      <c r="AH13" s="26">
        <f t="shared" si="21"/>
        <v>0</v>
      </c>
      <c r="AI13" s="26">
        <f t="shared" si="22"/>
        <v>0</v>
      </c>
      <c r="AJ13" s="26">
        <f t="shared" si="11"/>
        <v>0</v>
      </c>
      <c r="AK13" s="26">
        <f t="shared" si="23"/>
        <v>0</v>
      </c>
      <c r="AL13" s="26" t="str">
        <f t="shared" si="24"/>
        <v/>
      </c>
      <c r="AM13" s="26" t="str">
        <f t="shared" si="12"/>
        <v/>
      </c>
      <c r="AN13" s="36" t="e">
        <f>IF(#REF!=1,"",AY13)</f>
        <v>#REF!</v>
      </c>
      <c r="AO13" s="36" t="e">
        <f>IF(#REF!=1,"",AZ13)</f>
        <v>#REF!</v>
      </c>
      <c r="AP13" s="37" t="e">
        <f>IF(#REF!=1,"",AL13)</f>
        <v>#REF!</v>
      </c>
      <c r="AQ13" s="37" t="e">
        <f>IF(#REF!=1,"",AM13)</f>
        <v>#REF!</v>
      </c>
      <c r="AR13" s="38" t="e">
        <f>IF(#REF!=1,"",BE13)</f>
        <v>#REF!</v>
      </c>
      <c r="AS13" s="38" t="e">
        <f>IF(#REF!=1,"",BJ13)</f>
        <v>#REF!</v>
      </c>
      <c r="AT13" s="38" t="e">
        <f>IF(#REF!=1,"",BF13)</f>
        <v>#REF!</v>
      </c>
      <c r="AU13" s="38" t="e">
        <f>IF(#REF!=1,"",BG13)</f>
        <v>#REF!</v>
      </c>
      <c r="AV13" s="38" t="e">
        <f>IF(#REF!=1,"",BH13)</f>
        <v>#REF!</v>
      </c>
      <c r="AW13" s="38" t="e">
        <f>IF(#REF!=1,"",BI13)</f>
        <v>#REF!</v>
      </c>
      <c r="AX13" s="30"/>
      <c r="AY13" s="31">
        <f t="shared" si="13"/>
        <v>6</v>
      </c>
      <c r="AZ13" s="31" t="str">
        <f t="shared" si="14"/>
        <v/>
      </c>
      <c r="BA13" s="9">
        <f t="shared" si="25"/>
        <v>0</v>
      </c>
      <c r="BB13" s="9">
        <f t="shared" si="25"/>
        <v>0</v>
      </c>
      <c r="BC13" s="9">
        <f t="shared" si="25"/>
        <v>0</v>
      </c>
      <c r="BD13" s="9">
        <f t="shared" si="25"/>
        <v>0</v>
      </c>
      <c r="BE13" s="9" t="str">
        <f t="shared" si="26"/>
        <v/>
      </c>
      <c r="BF13" s="9" t="str">
        <f t="shared" si="27"/>
        <v/>
      </c>
      <c r="BG13" s="9" t="str">
        <f t="shared" si="27"/>
        <v/>
      </c>
      <c r="BH13" s="9" t="str">
        <f t="shared" si="27"/>
        <v/>
      </c>
      <c r="BI13" s="9" t="str">
        <f t="shared" si="27"/>
        <v/>
      </c>
      <c r="BJ13" s="8" t="str">
        <f t="shared" si="28"/>
        <v/>
      </c>
      <c r="BK13" s="10"/>
      <c r="BL13" s="10"/>
      <c r="BM13" s="10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ht="15" customHeight="1">
      <c r="A14" s="40">
        <v>7</v>
      </c>
      <c r="B14" s="116"/>
      <c r="C14" s="116"/>
      <c r="D14" s="54"/>
      <c r="E14" s="54"/>
      <c r="F14" s="55"/>
      <c r="G14" s="55"/>
      <c r="H14" s="55"/>
      <c r="I14" s="55"/>
      <c r="J14" s="55"/>
      <c r="K14" s="55"/>
      <c r="L14" s="22">
        <f t="shared" si="29"/>
        <v>0</v>
      </c>
      <c r="M14" s="22">
        <f t="shared" si="30"/>
        <v>0</v>
      </c>
      <c r="N14" s="22">
        <f t="shared" si="31"/>
        <v>0</v>
      </c>
      <c r="O14" s="23">
        <f t="shared" si="32"/>
        <v>0</v>
      </c>
      <c r="P14" s="24">
        <f t="shared" si="33"/>
        <v>0</v>
      </c>
      <c r="Q14" s="25">
        <f t="shared" si="0"/>
        <v>0</v>
      </c>
      <c r="R14" s="25">
        <f t="shared" si="1"/>
        <v>0</v>
      </c>
      <c r="S14" s="25">
        <f t="shared" si="15"/>
        <v>0</v>
      </c>
      <c r="T14" s="25">
        <f t="shared" si="16"/>
        <v>0</v>
      </c>
      <c r="U14" s="25">
        <f t="shared" si="2"/>
        <v>0</v>
      </c>
      <c r="V14" s="25">
        <f t="shared" si="3"/>
        <v>0</v>
      </c>
      <c r="W14" s="25">
        <f t="shared" si="4"/>
        <v>0</v>
      </c>
      <c r="X14" s="25">
        <f t="shared" si="17"/>
        <v>0</v>
      </c>
      <c r="Y14" s="25">
        <f t="shared" si="18"/>
        <v>0</v>
      </c>
      <c r="Z14" s="25">
        <f t="shared" si="5"/>
        <v>0</v>
      </c>
      <c r="AA14" s="25">
        <f t="shared" si="6"/>
        <v>0</v>
      </c>
      <c r="AB14" s="25">
        <f t="shared" si="7"/>
        <v>0</v>
      </c>
      <c r="AC14" s="25">
        <f t="shared" si="19"/>
        <v>0</v>
      </c>
      <c r="AD14" s="25">
        <f t="shared" si="20"/>
        <v>0</v>
      </c>
      <c r="AE14" s="25">
        <f t="shared" si="8"/>
        <v>0</v>
      </c>
      <c r="AF14" s="26">
        <f t="shared" si="9"/>
        <v>0</v>
      </c>
      <c r="AG14" s="26">
        <f t="shared" si="10"/>
        <v>0</v>
      </c>
      <c r="AH14" s="26">
        <f t="shared" si="21"/>
        <v>0</v>
      </c>
      <c r="AI14" s="26">
        <f t="shared" si="22"/>
        <v>0</v>
      </c>
      <c r="AJ14" s="26">
        <f t="shared" si="11"/>
        <v>0</v>
      </c>
      <c r="AK14" s="26">
        <f t="shared" si="23"/>
        <v>0</v>
      </c>
      <c r="AL14" s="26" t="str">
        <f t="shared" si="24"/>
        <v/>
      </c>
      <c r="AM14" s="26" t="str">
        <f t="shared" si="12"/>
        <v/>
      </c>
      <c r="AN14" s="27" t="e">
        <f>IF(#REF!=1,"",AY14)</f>
        <v>#REF!</v>
      </c>
      <c r="AO14" s="27" t="e">
        <f>IF(#REF!=1,"",AZ14)</f>
        <v>#REF!</v>
      </c>
      <c r="AP14" s="28" t="e">
        <f>IF(#REF!=1,"",AL14)</f>
        <v>#REF!</v>
      </c>
      <c r="AQ14" s="28" t="e">
        <f>IF(#REF!=1,"",AM14)</f>
        <v>#REF!</v>
      </c>
      <c r="AR14" s="29" t="e">
        <f>IF(#REF!=1,"",BE14)</f>
        <v>#REF!</v>
      </c>
      <c r="AS14" s="29" t="e">
        <f>IF(#REF!=1,"",BJ14)</f>
        <v>#REF!</v>
      </c>
      <c r="AT14" s="29" t="e">
        <f>IF(#REF!=1,"",BF14)</f>
        <v>#REF!</v>
      </c>
      <c r="AU14" s="29" t="e">
        <f>IF(#REF!=1,"",BG14)</f>
        <v>#REF!</v>
      </c>
      <c r="AV14" s="29" t="e">
        <f>IF(#REF!=1,"",BH14)</f>
        <v>#REF!</v>
      </c>
      <c r="AW14" s="29" t="e">
        <f>IF(#REF!=1,"",BI14)</f>
        <v>#REF!</v>
      </c>
      <c r="AX14" s="30"/>
      <c r="AY14" s="31">
        <f t="shared" si="13"/>
        <v>7</v>
      </c>
      <c r="AZ14" s="31" t="str">
        <f t="shared" si="14"/>
        <v/>
      </c>
      <c r="BA14" s="9">
        <f t="shared" si="25"/>
        <v>0</v>
      </c>
      <c r="BB14" s="9">
        <f t="shared" si="25"/>
        <v>0</v>
      </c>
      <c r="BC14" s="9">
        <f t="shared" si="25"/>
        <v>0</v>
      </c>
      <c r="BD14" s="9">
        <f t="shared" si="25"/>
        <v>0</v>
      </c>
      <c r="BE14" s="9" t="str">
        <f t="shared" si="26"/>
        <v/>
      </c>
      <c r="BF14" s="9" t="str">
        <f t="shared" si="27"/>
        <v/>
      </c>
      <c r="BG14" s="9" t="str">
        <f t="shared" si="27"/>
        <v/>
      </c>
      <c r="BH14" s="9" t="str">
        <f t="shared" si="27"/>
        <v/>
      </c>
      <c r="BI14" s="9" t="str">
        <f t="shared" si="27"/>
        <v/>
      </c>
      <c r="BJ14" s="8" t="str">
        <f t="shared" si="28"/>
        <v/>
      </c>
      <c r="BK14" s="10"/>
      <c r="BL14" s="10"/>
      <c r="BM14" s="10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ht="15" customHeight="1">
      <c r="A15" s="32">
        <v>8</v>
      </c>
      <c r="B15" s="117"/>
      <c r="C15" s="117"/>
      <c r="D15" s="56"/>
      <c r="E15" s="56"/>
      <c r="F15" s="57"/>
      <c r="G15" s="57"/>
      <c r="H15" s="57"/>
      <c r="I15" s="57"/>
      <c r="J15" s="57"/>
      <c r="K15" s="57"/>
      <c r="L15" s="33">
        <f t="shared" si="29"/>
        <v>0</v>
      </c>
      <c r="M15" s="33">
        <f t="shared" si="30"/>
        <v>0</v>
      </c>
      <c r="N15" s="33">
        <f t="shared" si="31"/>
        <v>0</v>
      </c>
      <c r="O15" s="34">
        <f t="shared" si="32"/>
        <v>0</v>
      </c>
      <c r="P15" s="35">
        <f t="shared" si="33"/>
        <v>0</v>
      </c>
      <c r="Q15" s="25">
        <f t="shared" si="0"/>
        <v>0</v>
      </c>
      <c r="R15" s="25">
        <f t="shared" si="1"/>
        <v>0</v>
      </c>
      <c r="S15" s="25">
        <f t="shared" si="15"/>
        <v>0</v>
      </c>
      <c r="T15" s="25">
        <f t="shared" si="16"/>
        <v>0</v>
      </c>
      <c r="U15" s="25">
        <f t="shared" si="2"/>
        <v>0</v>
      </c>
      <c r="V15" s="25">
        <f t="shared" si="3"/>
        <v>0</v>
      </c>
      <c r="W15" s="25">
        <f t="shared" si="4"/>
        <v>0</v>
      </c>
      <c r="X15" s="25">
        <f t="shared" si="17"/>
        <v>0</v>
      </c>
      <c r="Y15" s="25">
        <f t="shared" si="18"/>
        <v>0</v>
      </c>
      <c r="Z15" s="25">
        <f t="shared" si="5"/>
        <v>0</v>
      </c>
      <c r="AA15" s="25">
        <f t="shared" si="6"/>
        <v>0</v>
      </c>
      <c r="AB15" s="25">
        <f t="shared" si="7"/>
        <v>0</v>
      </c>
      <c r="AC15" s="25">
        <f t="shared" si="19"/>
        <v>0</v>
      </c>
      <c r="AD15" s="25">
        <f t="shared" si="20"/>
        <v>0</v>
      </c>
      <c r="AE15" s="25">
        <f t="shared" si="8"/>
        <v>0</v>
      </c>
      <c r="AF15" s="26">
        <f t="shared" si="9"/>
        <v>0</v>
      </c>
      <c r="AG15" s="26">
        <f t="shared" si="10"/>
        <v>0</v>
      </c>
      <c r="AH15" s="26">
        <f t="shared" si="21"/>
        <v>0</v>
      </c>
      <c r="AI15" s="26">
        <f t="shared" si="22"/>
        <v>0</v>
      </c>
      <c r="AJ15" s="26">
        <f t="shared" si="11"/>
        <v>0</v>
      </c>
      <c r="AK15" s="26">
        <f t="shared" si="23"/>
        <v>0</v>
      </c>
      <c r="AL15" s="26" t="str">
        <f t="shared" si="24"/>
        <v/>
      </c>
      <c r="AM15" s="26" t="str">
        <f t="shared" si="12"/>
        <v/>
      </c>
      <c r="AN15" s="36" t="e">
        <f>IF(#REF!=1,"",AY15)</f>
        <v>#REF!</v>
      </c>
      <c r="AO15" s="36" t="e">
        <f>IF(#REF!=1,"",AZ15)</f>
        <v>#REF!</v>
      </c>
      <c r="AP15" s="37" t="e">
        <f>IF(#REF!=1,"",AL15)</f>
        <v>#REF!</v>
      </c>
      <c r="AQ15" s="37" t="e">
        <f>IF(#REF!=1,"",AM15)</f>
        <v>#REF!</v>
      </c>
      <c r="AR15" s="38" t="e">
        <f>IF(#REF!=1,"",BE15)</f>
        <v>#REF!</v>
      </c>
      <c r="AS15" s="38" t="e">
        <f>IF(#REF!=1,"",BJ15)</f>
        <v>#REF!</v>
      </c>
      <c r="AT15" s="38" t="e">
        <f>IF(#REF!=1,"",BF15)</f>
        <v>#REF!</v>
      </c>
      <c r="AU15" s="38" t="e">
        <f>IF(#REF!=1,"",BG15)</f>
        <v>#REF!</v>
      </c>
      <c r="AV15" s="38" t="e">
        <f>IF(#REF!=1,"",BH15)</f>
        <v>#REF!</v>
      </c>
      <c r="AW15" s="38" t="e">
        <f>IF(#REF!=1,"",BI15)</f>
        <v>#REF!</v>
      </c>
      <c r="AX15" s="30"/>
      <c r="AY15" s="31">
        <f t="shared" si="13"/>
        <v>8</v>
      </c>
      <c r="AZ15" s="31" t="str">
        <f t="shared" si="14"/>
        <v/>
      </c>
      <c r="BA15" s="9">
        <f t="shared" si="25"/>
        <v>0</v>
      </c>
      <c r="BB15" s="9">
        <f t="shared" si="25"/>
        <v>0</v>
      </c>
      <c r="BC15" s="9">
        <f t="shared" si="25"/>
        <v>0</v>
      </c>
      <c r="BD15" s="9">
        <f t="shared" si="25"/>
        <v>0</v>
      </c>
      <c r="BE15" s="9" t="str">
        <f t="shared" si="26"/>
        <v/>
      </c>
      <c r="BF15" s="9" t="str">
        <f t="shared" si="27"/>
        <v/>
      </c>
      <c r="BG15" s="9" t="str">
        <f t="shared" si="27"/>
        <v/>
      </c>
      <c r="BH15" s="9" t="str">
        <f t="shared" si="27"/>
        <v/>
      </c>
      <c r="BI15" s="9" t="str">
        <f t="shared" si="27"/>
        <v/>
      </c>
      <c r="BJ15" s="8" t="str">
        <f t="shared" si="28"/>
        <v/>
      </c>
      <c r="BK15" s="10"/>
      <c r="BL15" s="10"/>
      <c r="BM15" s="10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ht="15" customHeight="1">
      <c r="A16" s="40">
        <v>9</v>
      </c>
      <c r="B16" s="116"/>
      <c r="C16" s="116"/>
      <c r="D16" s="54"/>
      <c r="E16" s="54"/>
      <c r="F16" s="55"/>
      <c r="G16" s="55"/>
      <c r="H16" s="55"/>
      <c r="I16" s="55"/>
      <c r="J16" s="55"/>
      <c r="K16" s="55"/>
      <c r="L16" s="22">
        <f t="shared" si="29"/>
        <v>0</v>
      </c>
      <c r="M16" s="22">
        <f t="shared" si="30"/>
        <v>0</v>
      </c>
      <c r="N16" s="22">
        <f t="shared" si="31"/>
        <v>0</v>
      </c>
      <c r="O16" s="23">
        <f t="shared" si="32"/>
        <v>0</v>
      </c>
      <c r="P16" s="24">
        <f t="shared" si="33"/>
        <v>0</v>
      </c>
      <c r="Q16" s="25">
        <f t="shared" si="0"/>
        <v>0</v>
      </c>
      <c r="R16" s="25">
        <f t="shared" si="1"/>
        <v>0</v>
      </c>
      <c r="S16" s="25">
        <f t="shared" si="15"/>
        <v>0</v>
      </c>
      <c r="T16" s="25">
        <f t="shared" si="16"/>
        <v>0</v>
      </c>
      <c r="U16" s="25">
        <f t="shared" si="2"/>
        <v>0</v>
      </c>
      <c r="V16" s="25">
        <f t="shared" si="3"/>
        <v>0</v>
      </c>
      <c r="W16" s="25">
        <f t="shared" si="4"/>
        <v>0</v>
      </c>
      <c r="X16" s="25">
        <f t="shared" si="17"/>
        <v>0</v>
      </c>
      <c r="Y16" s="25">
        <f t="shared" si="18"/>
        <v>0</v>
      </c>
      <c r="Z16" s="25">
        <f t="shared" si="5"/>
        <v>0</v>
      </c>
      <c r="AA16" s="25">
        <f t="shared" si="6"/>
        <v>0</v>
      </c>
      <c r="AB16" s="25">
        <f t="shared" si="7"/>
        <v>0</v>
      </c>
      <c r="AC16" s="25">
        <f t="shared" si="19"/>
        <v>0</v>
      </c>
      <c r="AD16" s="25">
        <f t="shared" si="20"/>
        <v>0</v>
      </c>
      <c r="AE16" s="25">
        <f t="shared" si="8"/>
        <v>0</v>
      </c>
      <c r="AF16" s="26">
        <f t="shared" si="9"/>
        <v>0</v>
      </c>
      <c r="AG16" s="26">
        <f t="shared" si="10"/>
        <v>0</v>
      </c>
      <c r="AH16" s="26">
        <f t="shared" si="21"/>
        <v>0</v>
      </c>
      <c r="AI16" s="26">
        <f t="shared" si="22"/>
        <v>0</v>
      </c>
      <c r="AJ16" s="26">
        <f t="shared" si="11"/>
        <v>0</v>
      </c>
      <c r="AK16" s="26">
        <f t="shared" si="23"/>
        <v>0</v>
      </c>
      <c r="AL16" s="26" t="str">
        <f t="shared" si="24"/>
        <v/>
      </c>
      <c r="AM16" s="26" t="str">
        <f t="shared" si="12"/>
        <v/>
      </c>
      <c r="AN16" s="27" t="e">
        <f>IF(#REF!=1,"",AY16)</f>
        <v>#REF!</v>
      </c>
      <c r="AO16" s="27" t="e">
        <f>IF(#REF!=1,"",AZ16)</f>
        <v>#REF!</v>
      </c>
      <c r="AP16" s="28" t="e">
        <f>IF(#REF!=1,"",AL16)</f>
        <v>#REF!</v>
      </c>
      <c r="AQ16" s="28" t="e">
        <f>IF(#REF!=1,"",AM16)</f>
        <v>#REF!</v>
      </c>
      <c r="AR16" s="29" t="e">
        <f>IF(#REF!=1,"",BE16)</f>
        <v>#REF!</v>
      </c>
      <c r="AS16" s="29" t="e">
        <f>IF(#REF!=1,"",BJ16)</f>
        <v>#REF!</v>
      </c>
      <c r="AT16" s="29" t="e">
        <f>IF(#REF!=1,"",BF16)</f>
        <v>#REF!</v>
      </c>
      <c r="AU16" s="29" t="e">
        <f>IF(#REF!=1,"",BG16)</f>
        <v>#REF!</v>
      </c>
      <c r="AV16" s="29" t="e">
        <f>IF(#REF!=1,"",BH16)</f>
        <v>#REF!</v>
      </c>
      <c r="AW16" s="29" t="e">
        <f>IF(#REF!=1,"",BI16)</f>
        <v>#REF!</v>
      </c>
      <c r="AX16" s="30"/>
      <c r="AY16" s="31">
        <f t="shared" si="13"/>
        <v>9</v>
      </c>
      <c r="AZ16" s="31" t="str">
        <f t="shared" si="14"/>
        <v/>
      </c>
      <c r="BA16" s="9">
        <f t="shared" si="25"/>
        <v>0</v>
      </c>
      <c r="BB16" s="9">
        <f t="shared" si="25"/>
        <v>0</v>
      </c>
      <c r="BC16" s="9">
        <f t="shared" si="25"/>
        <v>0</v>
      </c>
      <c r="BD16" s="9">
        <f t="shared" si="25"/>
        <v>0</v>
      </c>
      <c r="BE16" s="9" t="str">
        <f t="shared" si="26"/>
        <v/>
      </c>
      <c r="BF16" s="9" t="str">
        <f t="shared" si="27"/>
        <v/>
      </c>
      <c r="BG16" s="9" t="str">
        <f t="shared" si="27"/>
        <v/>
      </c>
      <c r="BH16" s="9" t="str">
        <f t="shared" si="27"/>
        <v/>
      </c>
      <c r="BI16" s="9" t="str">
        <f t="shared" si="27"/>
        <v/>
      </c>
      <c r="BJ16" s="8" t="str">
        <f t="shared" si="28"/>
        <v/>
      </c>
      <c r="BK16" s="10"/>
      <c r="BL16" s="10"/>
      <c r="BM16" s="10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ht="15" customHeight="1">
      <c r="A17" s="32">
        <v>10</v>
      </c>
      <c r="B17" s="117"/>
      <c r="C17" s="117"/>
      <c r="D17" s="56"/>
      <c r="E17" s="56"/>
      <c r="F17" s="57"/>
      <c r="G17" s="57"/>
      <c r="H17" s="57"/>
      <c r="I17" s="57"/>
      <c r="J17" s="57"/>
      <c r="K17" s="57"/>
      <c r="L17" s="33">
        <f t="shared" si="29"/>
        <v>0</v>
      </c>
      <c r="M17" s="33">
        <f t="shared" si="30"/>
        <v>0</v>
      </c>
      <c r="N17" s="33">
        <f t="shared" si="31"/>
        <v>0</v>
      </c>
      <c r="O17" s="34">
        <f t="shared" si="32"/>
        <v>0</v>
      </c>
      <c r="P17" s="35">
        <f t="shared" si="33"/>
        <v>0</v>
      </c>
      <c r="Q17" s="25">
        <f t="shared" si="0"/>
        <v>0</v>
      </c>
      <c r="R17" s="25">
        <f t="shared" si="1"/>
        <v>0</v>
      </c>
      <c r="S17" s="25">
        <f t="shared" si="15"/>
        <v>0</v>
      </c>
      <c r="T17" s="25">
        <f t="shared" si="16"/>
        <v>0</v>
      </c>
      <c r="U17" s="25">
        <f t="shared" si="2"/>
        <v>0</v>
      </c>
      <c r="V17" s="25">
        <f t="shared" si="3"/>
        <v>0</v>
      </c>
      <c r="W17" s="25">
        <f t="shared" si="4"/>
        <v>0</v>
      </c>
      <c r="X17" s="25">
        <f t="shared" si="17"/>
        <v>0</v>
      </c>
      <c r="Y17" s="25">
        <f t="shared" si="18"/>
        <v>0</v>
      </c>
      <c r="Z17" s="25">
        <f t="shared" si="5"/>
        <v>0</v>
      </c>
      <c r="AA17" s="25">
        <f t="shared" si="6"/>
        <v>0</v>
      </c>
      <c r="AB17" s="25">
        <f t="shared" si="7"/>
        <v>0</v>
      </c>
      <c r="AC17" s="25">
        <f t="shared" si="19"/>
        <v>0</v>
      </c>
      <c r="AD17" s="25">
        <f t="shared" si="20"/>
        <v>0</v>
      </c>
      <c r="AE17" s="25">
        <f t="shared" si="8"/>
        <v>0</v>
      </c>
      <c r="AF17" s="26">
        <f t="shared" si="9"/>
        <v>0</v>
      </c>
      <c r="AG17" s="26">
        <f t="shared" si="10"/>
        <v>0</v>
      </c>
      <c r="AH17" s="26">
        <f t="shared" si="21"/>
        <v>0</v>
      </c>
      <c r="AI17" s="26">
        <f t="shared" si="22"/>
        <v>0</v>
      </c>
      <c r="AJ17" s="26">
        <f t="shared" si="11"/>
        <v>0</v>
      </c>
      <c r="AK17" s="26">
        <f t="shared" si="23"/>
        <v>0</v>
      </c>
      <c r="AL17" s="26" t="str">
        <f t="shared" si="24"/>
        <v/>
      </c>
      <c r="AM17" s="26" t="str">
        <f t="shared" si="12"/>
        <v/>
      </c>
      <c r="AN17" s="36" t="e">
        <f>IF(#REF!=1,"",AY17)</f>
        <v>#REF!</v>
      </c>
      <c r="AO17" s="36" t="e">
        <f>IF(#REF!=1,"",AZ17)</f>
        <v>#REF!</v>
      </c>
      <c r="AP17" s="37" t="e">
        <f>IF(#REF!=1,"",AL17)</f>
        <v>#REF!</v>
      </c>
      <c r="AQ17" s="37" t="e">
        <f>IF(#REF!=1,"",AM17)</f>
        <v>#REF!</v>
      </c>
      <c r="AR17" s="38" t="e">
        <f>IF(#REF!=1,"",BE17)</f>
        <v>#REF!</v>
      </c>
      <c r="AS17" s="38" t="e">
        <f>IF(#REF!=1,"",BJ17)</f>
        <v>#REF!</v>
      </c>
      <c r="AT17" s="38" t="e">
        <f>IF(#REF!=1,"",BF17)</f>
        <v>#REF!</v>
      </c>
      <c r="AU17" s="38" t="e">
        <f>IF(#REF!=1,"",BG17)</f>
        <v>#REF!</v>
      </c>
      <c r="AV17" s="38" t="e">
        <f>IF(#REF!=1,"",BH17)</f>
        <v>#REF!</v>
      </c>
      <c r="AW17" s="38" t="e">
        <f>IF(#REF!=1,"",BI17)</f>
        <v>#REF!</v>
      </c>
      <c r="AX17" s="30"/>
      <c r="AY17" s="31">
        <f t="shared" si="13"/>
        <v>10</v>
      </c>
      <c r="AZ17" s="31" t="str">
        <f t="shared" si="14"/>
        <v/>
      </c>
      <c r="BA17" s="9">
        <f t="shared" si="25"/>
        <v>0</v>
      </c>
      <c r="BB17" s="9">
        <f t="shared" si="25"/>
        <v>0</v>
      </c>
      <c r="BC17" s="9">
        <f t="shared" si="25"/>
        <v>0</v>
      </c>
      <c r="BD17" s="9">
        <f t="shared" si="25"/>
        <v>0</v>
      </c>
      <c r="BE17" s="9" t="str">
        <f t="shared" si="26"/>
        <v/>
      </c>
      <c r="BF17" s="9" t="str">
        <f t="shared" si="27"/>
        <v/>
      </c>
      <c r="BG17" s="9" t="str">
        <f t="shared" si="27"/>
        <v/>
      </c>
      <c r="BH17" s="9" t="str">
        <f t="shared" si="27"/>
        <v/>
      </c>
      <c r="BI17" s="9" t="str">
        <f t="shared" si="27"/>
        <v/>
      </c>
      <c r="BJ17" s="8" t="str">
        <f t="shared" si="28"/>
        <v/>
      </c>
      <c r="BK17" s="10"/>
      <c r="BL17" s="10"/>
      <c r="BM17" s="10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ht="15" customHeight="1">
      <c r="A18" s="40">
        <v>11</v>
      </c>
      <c r="B18" s="116"/>
      <c r="C18" s="116"/>
      <c r="D18" s="54"/>
      <c r="E18" s="54"/>
      <c r="F18" s="55"/>
      <c r="G18" s="55"/>
      <c r="H18" s="55"/>
      <c r="I18" s="55"/>
      <c r="J18" s="55"/>
      <c r="K18" s="55"/>
      <c r="L18" s="22">
        <f t="shared" si="29"/>
        <v>0</v>
      </c>
      <c r="M18" s="22">
        <f t="shared" si="30"/>
        <v>0</v>
      </c>
      <c r="N18" s="22">
        <f t="shared" si="31"/>
        <v>0</v>
      </c>
      <c r="O18" s="23">
        <f t="shared" si="32"/>
        <v>0</v>
      </c>
      <c r="P18" s="24">
        <f t="shared" si="33"/>
        <v>0</v>
      </c>
      <c r="Q18" s="25">
        <f t="shared" si="0"/>
        <v>0</v>
      </c>
      <c r="R18" s="25">
        <f t="shared" si="1"/>
        <v>0</v>
      </c>
      <c r="S18" s="25">
        <f t="shared" si="15"/>
        <v>0</v>
      </c>
      <c r="T18" s="25">
        <f t="shared" si="16"/>
        <v>0</v>
      </c>
      <c r="U18" s="25">
        <f t="shared" si="2"/>
        <v>0</v>
      </c>
      <c r="V18" s="25">
        <f t="shared" si="3"/>
        <v>0</v>
      </c>
      <c r="W18" s="25">
        <f t="shared" si="4"/>
        <v>0</v>
      </c>
      <c r="X18" s="25">
        <f t="shared" si="17"/>
        <v>0</v>
      </c>
      <c r="Y18" s="25">
        <f t="shared" si="18"/>
        <v>0</v>
      </c>
      <c r="Z18" s="25">
        <f t="shared" si="5"/>
        <v>0</v>
      </c>
      <c r="AA18" s="25">
        <f t="shared" si="6"/>
        <v>0</v>
      </c>
      <c r="AB18" s="25">
        <f t="shared" si="7"/>
        <v>0</v>
      </c>
      <c r="AC18" s="25">
        <f t="shared" si="19"/>
        <v>0</v>
      </c>
      <c r="AD18" s="25">
        <f t="shared" si="20"/>
        <v>0</v>
      </c>
      <c r="AE18" s="25">
        <f t="shared" si="8"/>
        <v>0</v>
      </c>
      <c r="AF18" s="26">
        <f t="shared" si="9"/>
        <v>0</v>
      </c>
      <c r="AG18" s="26">
        <f t="shared" si="10"/>
        <v>0</v>
      </c>
      <c r="AH18" s="26">
        <f t="shared" si="21"/>
        <v>0</v>
      </c>
      <c r="AI18" s="26">
        <f t="shared" si="22"/>
        <v>0</v>
      </c>
      <c r="AJ18" s="26">
        <f t="shared" si="11"/>
        <v>0</v>
      </c>
      <c r="AK18" s="26">
        <f t="shared" si="23"/>
        <v>0</v>
      </c>
      <c r="AL18" s="26" t="str">
        <f t="shared" si="24"/>
        <v/>
      </c>
      <c r="AM18" s="26" t="str">
        <f t="shared" si="12"/>
        <v/>
      </c>
      <c r="AN18" s="27" t="e">
        <f>IF(#REF!=1,"",AY18)</f>
        <v>#REF!</v>
      </c>
      <c r="AO18" s="27" t="e">
        <f>IF(#REF!=1,"",AZ18)</f>
        <v>#REF!</v>
      </c>
      <c r="AP18" s="28" t="e">
        <f>IF(#REF!=1,"",AL18)</f>
        <v>#REF!</v>
      </c>
      <c r="AQ18" s="28" t="e">
        <f>IF(#REF!=1,"",AM18)</f>
        <v>#REF!</v>
      </c>
      <c r="AR18" s="29" t="e">
        <f>IF(#REF!=1,"",BE18)</f>
        <v>#REF!</v>
      </c>
      <c r="AS18" s="29" t="e">
        <f>IF(#REF!=1,"",BJ18)</f>
        <v>#REF!</v>
      </c>
      <c r="AT18" s="29" t="e">
        <f>IF(#REF!=1,"",BF18)</f>
        <v>#REF!</v>
      </c>
      <c r="AU18" s="29" t="e">
        <f>IF(#REF!=1,"",BG18)</f>
        <v>#REF!</v>
      </c>
      <c r="AV18" s="29" t="e">
        <f>IF(#REF!=1,"",BH18)</f>
        <v>#REF!</v>
      </c>
      <c r="AW18" s="29" t="e">
        <f>IF(#REF!=1,"",BI18)</f>
        <v>#REF!</v>
      </c>
      <c r="AX18" s="30"/>
      <c r="AY18" s="31">
        <f t="shared" si="13"/>
        <v>11</v>
      </c>
      <c r="AZ18" s="31" t="str">
        <f t="shared" si="14"/>
        <v/>
      </c>
      <c r="BA18" s="9">
        <f t="shared" si="25"/>
        <v>0</v>
      </c>
      <c r="BB18" s="9">
        <f t="shared" si="25"/>
        <v>0</v>
      </c>
      <c r="BC18" s="9">
        <f t="shared" si="25"/>
        <v>0</v>
      </c>
      <c r="BD18" s="9">
        <f t="shared" si="25"/>
        <v>0</v>
      </c>
      <c r="BE18" s="9" t="str">
        <f t="shared" si="26"/>
        <v/>
      </c>
      <c r="BF18" s="9" t="str">
        <f t="shared" si="27"/>
        <v/>
      </c>
      <c r="BG18" s="9" t="str">
        <f t="shared" si="27"/>
        <v/>
      </c>
      <c r="BH18" s="9" t="str">
        <f t="shared" si="27"/>
        <v/>
      </c>
      <c r="BI18" s="9" t="str">
        <f t="shared" si="27"/>
        <v/>
      </c>
      <c r="BJ18" s="8" t="str">
        <f t="shared" si="28"/>
        <v/>
      </c>
      <c r="BK18" s="10"/>
      <c r="BL18" s="10"/>
      <c r="BM18" s="10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ht="15" customHeight="1">
      <c r="A19" s="32">
        <v>12</v>
      </c>
      <c r="B19" s="117"/>
      <c r="C19" s="117"/>
      <c r="D19" s="56"/>
      <c r="E19" s="56"/>
      <c r="F19" s="57"/>
      <c r="G19" s="57"/>
      <c r="H19" s="57"/>
      <c r="I19" s="57"/>
      <c r="J19" s="57"/>
      <c r="K19" s="57"/>
      <c r="L19" s="33">
        <f t="shared" si="29"/>
        <v>0</v>
      </c>
      <c r="M19" s="33">
        <f t="shared" si="30"/>
        <v>0</v>
      </c>
      <c r="N19" s="33">
        <f t="shared" si="31"/>
        <v>0</v>
      </c>
      <c r="O19" s="34">
        <f t="shared" si="32"/>
        <v>0</v>
      </c>
      <c r="P19" s="35">
        <f t="shared" si="33"/>
        <v>0</v>
      </c>
      <c r="Q19" s="25">
        <f t="shared" si="0"/>
        <v>0</v>
      </c>
      <c r="R19" s="25">
        <f t="shared" si="1"/>
        <v>0</v>
      </c>
      <c r="S19" s="25">
        <f t="shared" si="15"/>
        <v>0</v>
      </c>
      <c r="T19" s="25">
        <f t="shared" si="16"/>
        <v>0</v>
      </c>
      <c r="U19" s="25">
        <f t="shared" si="2"/>
        <v>0</v>
      </c>
      <c r="V19" s="25">
        <f t="shared" si="3"/>
        <v>0</v>
      </c>
      <c r="W19" s="25">
        <f t="shared" si="4"/>
        <v>0</v>
      </c>
      <c r="X19" s="25">
        <f t="shared" si="17"/>
        <v>0</v>
      </c>
      <c r="Y19" s="25">
        <f t="shared" si="18"/>
        <v>0</v>
      </c>
      <c r="Z19" s="25">
        <f t="shared" si="5"/>
        <v>0</v>
      </c>
      <c r="AA19" s="25">
        <f t="shared" si="6"/>
        <v>0</v>
      </c>
      <c r="AB19" s="25">
        <f t="shared" si="7"/>
        <v>0</v>
      </c>
      <c r="AC19" s="25">
        <f t="shared" si="19"/>
        <v>0</v>
      </c>
      <c r="AD19" s="25">
        <f t="shared" si="20"/>
        <v>0</v>
      </c>
      <c r="AE19" s="25">
        <f t="shared" si="8"/>
        <v>0</v>
      </c>
      <c r="AF19" s="26">
        <f t="shared" si="9"/>
        <v>0</v>
      </c>
      <c r="AG19" s="26">
        <f t="shared" si="10"/>
        <v>0</v>
      </c>
      <c r="AH19" s="26">
        <f t="shared" si="21"/>
        <v>0</v>
      </c>
      <c r="AI19" s="26">
        <f t="shared" si="22"/>
        <v>0</v>
      </c>
      <c r="AJ19" s="26">
        <f t="shared" si="11"/>
        <v>0</v>
      </c>
      <c r="AK19" s="26">
        <f t="shared" si="23"/>
        <v>0</v>
      </c>
      <c r="AL19" s="26" t="str">
        <f t="shared" si="24"/>
        <v/>
      </c>
      <c r="AM19" s="26" t="str">
        <f t="shared" si="12"/>
        <v/>
      </c>
      <c r="AN19" s="36" t="e">
        <f>IF(#REF!=1,"",AY19)</f>
        <v>#REF!</v>
      </c>
      <c r="AO19" s="36" t="e">
        <f>IF(#REF!=1,"",AZ19)</f>
        <v>#REF!</v>
      </c>
      <c r="AP19" s="37" t="e">
        <f>IF(#REF!=1,"",AL19)</f>
        <v>#REF!</v>
      </c>
      <c r="AQ19" s="37" t="e">
        <f>IF(#REF!=1,"",AM19)</f>
        <v>#REF!</v>
      </c>
      <c r="AR19" s="38" t="e">
        <f>IF(#REF!=1,"",BE19)</f>
        <v>#REF!</v>
      </c>
      <c r="AS19" s="38" t="e">
        <f>IF(#REF!=1,"",BJ19)</f>
        <v>#REF!</v>
      </c>
      <c r="AT19" s="38" t="e">
        <f>IF(#REF!=1,"",BF19)</f>
        <v>#REF!</v>
      </c>
      <c r="AU19" s="38" t="e">
        <f>IF(#REF!=1,"",BG19)</f>
        <v>#REF!</v>
      </c>
      <c r="AV19" s="38" t="e">
        <f>IF(#REF!=1,"",BH19)</f>
        <v>#REF!</v>
      </c>
      <c r="AW19" s="38" t="e">
        <f>IF(#REF!=1,"",BI19)</f>
        <v>#REF!</v>
      </c>
      <c r="AX19" s="30"/>
      <c r="AY19" s="31">
        <f t="shared" si="13"/>
        <v>12</v>
      </c>
      <c r="AZ19" s="31" t="str">
        <f t="shared" si="14"/>
        <v/>
      </c>
      <c r="BA19" s="9">
        <f t="shared" si="25"/>
        <v>0</v>
      </c>
      <c r="BB19" s="9">
        <f t="shared" si="25"/>
        <v>0</v>
      </c>
      <c r="BC19" s="9">
        <f t="shared" si="25"/>
        <v>0</v>
      </c>
      <c r="BD19" s="9">
        <f t="shared" si="25"/>
        <v>0</v>
      </c>
      <c r="BE19" s="9" t="str">
        <f t="shared" si="26"/>
        <v/>
      </c>
      <c r="BF19" s="9" t="str">
        <f t="shared" si="27"/>
        <v/>
      </c>
      <c r="BG19" s="9" t="str">
        <f t="shared" si="27"/>
        <v/>
      </c>
      <c r="BH19" s="9" t="str">
        <f t="shared" si="27"/>
        <v/>
      </c>
      <c r="BI19" s="9" t="str">
        <f t="shared" si="27"/>
        <v/>
      </c>
      <c r="BJ19" s="8" t="str">
        <f t="shared" si="28"/>
        <v/>
      </c>
      <c r="BK19" s="10"/>
      <c r="BL19" s="10"/>
      <c r="BM19" s="10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 ht="15" customHeight="1">
      <c r="A20" s="40">
        <v>13</v>
      </c>
      <c r="B20" s="118"/>
      <c r="C20" s="118"/>
      <c r="D20" s="54"/>
      <c r="E20" s="54"/>
      <c r="F20" s="55"/>
      <c r="G20" s="55"/>
      <c r="H20" s="55"/>
      <c r="I20" s="55"/>
      <c r="J20" s="55"/>
      <c r="K20" s="55"/>
      <c r="L20" s="22">
        <f t="shared" si="29"/>
        <v>0</v>
      </c>
      <c r="M20" s="22">
        <f t="shared" si="30"/>
        <v>0</v>
      </c>
      <c r="N20" s="22">
        <f t="shared" si="31"/>
        <v>0</v>
      </c>
      <c r="O20" s="23">
        <f t="shared" si="32"/>
        <v>0</v>
      </c>
      <c r="P20" s="24">
        <f t="shared" si="33"/>
        <v>0</v>
      </c>
      <c r="Q20" s="25">
        <f t="shared" si="0"/>
        <v>0</v>
      </c>
      <c r="R20" s="25">
        <f t="shared" si="1"/>
        <v>0</v>
      </c>
      <c r="S20" s="25">
        <f t="shared" si="15"/>
        <v>0</v>
      </c>
      <c r="T20" s="25">
        <f t="shared" si="16"/>
        <v>0</v>
      </c>
      <c r="U20" s="25">
        <f t="shared" si="2"/>
        <v>0</v>
      </c>
      <c r="V20" s="25">
        <f t="shared" si="3"/>
        <v>0</v>
      </c>
      <c r="W20" s="25">
        <f t="shared" si="4"/>
        <v>0</v>
      </c>
      <c r="X20" s="25">
        <f t="shared" si="17"/>
        <v>0</v>
      </c>
      <c r="Y20" s="25">
        <f t="shared" si="18"/>
        <v>0</v>
      </c>
      <c r="Z20" s="25">
        <f t="shared" si="5"/>
        <v>0</v>
      </c>
      <c r="AA20" s="25">
        <f t="shared" si="6"/>
        <v>0</v>
      </c>
      <c r="AB20" s="25">
        <f t="shared" si="7"/>
        <v>0</v>
      </c>
      <c r="AC20" s="25">
        <f t="shared" si="19"/>
        <v>0</v>
      </c>
      <c r="AD20" s="25">
        <f t="shared" si="20"/>
        <v>0</v>
      </c>
      <c r="AE20" s="25">
        <f t="shared" si="8"/>
        <v>0</v>
      </c>
      <c r="AF20" s="26">
        <f t="shared" si="9"/>
        <v>0</v>
      </c>
      <c r="AG20" s="26">
        <f t="shared" si="10"/>
        <v>0</v>
      </c>
      <c r="AH20" s="26">
        <f t="shared" si="21"/>
        <v>0</v>
      </c>
      <c r="AI20" s="26">
        <f t="shared" si="22"/>
        <v>0</v>
      </c>
      <c r="AJ20" s="26">
        <f t="shared" si="11"/>
        <v>0</v>
      </c>
      <c r="AK20" s="26">
        <f t="shared" si="23"/>
        <v>0</v>
      </c>
      <c r="AL20" s="26" t="str">
        <f t="shared" si="24"/>
        <v/>
      </c>
      <c r="AM20" s="26" t="str">
        <f t="shared" si="12"/>
        <v/>
      </c>
      <c r="AN20" s="27" t="e">
        <f>IF(#REF!=1,"",AY20)</f>
        <v>#REF!</v>
      </c>
      <c r="AO20" s="27" t="e">
        <f>IF(#REF!=1,"",AZ20)</f>
        <v>#REF!</v>
      </c>
      <c r="AP20" s="28" t="e">
        <f>IF(#REF!=1,"",AL20)</f>
        <v>#REF!</v>
      </c>
      <c r="AQ20" s="28" t="e">
        <f>IF(#REF!=1,"",AM20)</f>
        <v>#REF!</v>
      </c>
      <c r="AR20" s="29" t="e">
        <f>IF(#REF!=1,"",BE20)</f>
        <v>#REF!</v>
      </c>
      <c r="AS20" s="29" t="e">
        <f>IF(#REF!=1,"",BJ20)</f>
        <v>#REF!</v>
      </c>
      <c r="AT20" s="29" t="e">
        <f>IF(#REF!=1,"",BF20)</f>
        <v>#REF!</v>
      </c>
      <c r="AU20" s="29" t="e">
        <f>IF(#REF!=1,"",BG20)</f>
        <v>#REF!</v>
      </c>
      <c r="AV20" s="29" t="e">
        <f>IF(#REF!=1,"",BH20)</f>
        <v>#REF!</v>
      </c>
      <c r="AW20" s="29" t="e">
        <f>IF(#REF!=1,"",BI20)</f>
        <v>#REF!</v>
      </c>
      <c r="AX20" s="30"/>
      <c r="AY20" s="31" t="str">
        <f t="shared" ref="AY20:AZ40" si="34">IF(B20=0,"",B20)</f>
        <v/>
      </c>
      <c r="AZ20" s="31" t="str">
        <f t="shared" si="34"/>
        <v/>
      </c>
      <c r="BA20" s="9">
        <f t="shared" si="25"/>
        <v>0</v>
      </c>
      <c r="BB20" s="9">
        <f t="shared" si="25"/>
        <v>0</v>
      </c>
      <c r="BC20" s="9">
        <f t="shared" si="25"/>
        <v>0</v>
      </c>
      <c r="BD20" s="9">
        <f t="shared" si="25"/>
        <v>0</v>
      </c>
      <c r="BE20" s="9" t="str">
        <f t="shared" si="26"/>
        <v/>
      </c>
      <c r="BF20" s="9" t="str">
        <f t="shared" si="27"/>
        <v/>
      </c>
      <c r="BG20" s="9" t="str">
        <f t="shared" si="27"/>
        <v/>
      </c>
      <c r="BH20" s="9" t="str">
        <f t="shared" si="27"/>
        <v/>
      </c>
      <c r="BI20" s="9" t="str">
        <f t="shared" si="27"/>
        <v/>
      </c>
      <c r="BJ20" s="8" t="str">
        <f t="shared" si="28"/>
        <v/>
      </c>
      <c r="BK20" s="10"/>
      <c r="BL20" s="10"/>
      <c r="BM20" s="10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  <row r="21" spans="1:78" ht="15" customHeight="1">
      <c r="A21" s="32">
        <v>14</v>
      </c>
      <c r="B21" s="119"/>
      <c r="C21" s="119"/>
      <c r="D21" s="56"/>
      <c r="E21" s="56"/>
      <c r="F21" s="57"/>
      <c r="G21" s="57"/>
      <c r="H21" s="57"/>
      <c r="I21" s="57"/>
      <c r="J21" s="57"/>
      <c r="K21" s="57"/>
      <c r="L21" s="22">
        <f t="shared" si="29"/>
        <v>0</v>
      </c>
      <c r="M21" s="22">
        <f t="shared" si="30"/>
        <v>0</v>
      </c>
      <c r="N21" s="22">
        <f t="shared" si="31"/>
        <v>0</v>
      </c>
      <c r="O21" s="23">
        <f t="shared" si="32"/>
        <v>0</v>
      </c>
      <c r="P21" s="35">
        <f t="shared" si="33"/>
        <v>0</v>
      </c>
      <c r="Q21" s="25">
        <f t="shared" si="0"/>
        <v>0</v>
      </c>
      <c r="R21" s="25">
        <f t="shared" si="1"/>
        <v>0</v>
      </c>
      <c r="S21" s="25">
        <f t="shared" si="15"/>
        <v>0</v>
      </c>
      <c r="T21" s="25">
        <f t="shared" si="16"/>
        <v>0</v>
      </c>
      <c r="U21" s="25">
        <f t="shared" si="2"/>
        <v>0</v>
      </c>
      <c r="V21" s="25">
        <f t="shared" si="3"/>
        <v>0</v>
      </c>
      <c r="W21" s="25">
        <f t="shared" si="4"/>
        <v>0</v>
      </c>
      <c r="X21" s="25">
        <f t="shared" si="17"/>
        <v>0</v>
      </c>
      <c r="Y21" s="25">
        <f t="shared" si="18"/>
        <v>0</v>
      </c>
      <c r="Z21" s="25">
        <f t="shared" si="5"/>
        <v>0</v>
      </c>
      <c r="AA21" s="25">
        <f t="shared" si="6"/>
        <v>0</v>
      </c>
      <c r="AB21" s="25">
        <f t="shared" si="7"/>
        <v>0</v>
      </c>
      <c r="AC21" s="25">
        <f t="shared" si="19"/>
        <v>0</v>
      </c>
      <c r="AD21" s="25">
        <f t="shared" si="20"/>
        <v>0</v>
      </c>
      <c r="AE21" s="25">
        <f t="shared" si="8"/>
        <v>0</v>
      </c>
      <c r="AF21" s="26">
        <f t="shared" si="9"/>
        <v>0</v>
      </c>
      <c r="AG21" s="26">
        <f t="shared" si="10"/>
        <v>0</v>
      </c>
      <c r="AH21" s="26">
        <f t="shared" si="21"/>
        <v>0</v>
      </c>
      <c r="AI21" s="26">
        <f t="shared" si="22"/>
        <v>0</v>
      </c>
      <c r="AJ21" s="26">
        <f t="shared" si="11"/>
        <v>0</v>
      </c>
      <c r="AK21" s="26">
        <f t="shared" si="23"/>
        <v>0</v>
      </c>
      <c r="AL21" s="26" t="str">
        <f t="shared" si="24"/>
        <v/>
      </c>
      <c r="AM21" s="26" t="str">
        <f t="shared" si="12"/>
        <v/>
      </c>
      <c r="AN21" s="36" t="e">
        <f>IF(#REF!=1,"",AY21)</f>
        <v>#REF!</v>
      </c>
      <c r="AO21" s="36" t="e">
        <f>IF(#REF!=1,"",AZ21)</f>
        <v>#REF!</v>
      </c>
      <c r="AP21" s="37" t="e">
        <f>IF(#REF!=1,"",AL21)</f>
        <v>#REF!</v>
      </c>
      <c r="AQ21" s="37" t="e">
        <f>IF(#REF!=1,"",AM21)</f>
        <v>#REF!</v>
      </c>
      <c r="AR21" s="38" t="e">
        <f>IF(#REF!=1,"",BE21)</f>
        <v>#REF!</v>
      </c>
      <c r="AS21" s="38" t="e">
        <f>IF(#REF!=1,"",BJ21)</f>
        <v>#REF!</v>
      </c>
      <c r="AT21" s="38" t="e">
        <f>IF(#REF!=1,"",BF21)</f>
        <v>#REF!</v>
      </c>
      <c r="AU21" s="38" t="e">
        <f>IF(#REF!=1,"",BG21)</f>
        <v>#REF!</v>
      </c>
      <c r="AV21" s="38" t="e">
        <f>IF(#REF!=1,"",BH21)</f>
        <v>#REF!</v>
      </c>
      <c r="AW21" s="38" t="e">
        <f>IF(#REF!=1,"",BI21)</f>
        <v>#REF!</v>
      </c>
      <c r="AX21" s="30"/>
      <c r="AY21" s="31" t="str">
        <f t="shared" si="34"/>
        <v/>
      </c>
      <c r="AZ21" s="31" t="str">
        <f t="shared" si="34"/>
        <v/>
      </c>
      <c r="BA21" s="9">
        <f t="shared" si="25"/>
        <v>0</v>
      </c>
      <c r="BB21" s="9">
        <f t="shared" si="25"/>
        <v>0</v>
      </c>
      <c r="BC21" s="9">
        <f t="shared" si="25"/>
        <v>0</v>
      </c>
      <c r="BD21" s="9">
        <f t="shared" si="25"/>
        <v>0</v>
      </c>
      <c r="BE21" s="9" t="str">
        <f t="shared" si="26"/>
        <v/>
      </c>
      <c r="BF21" s="9" t="str">
        <f t="shared" si="27"/>
        <v/>
      </c>
      <c r="BG21" s="9" t="str">
        <f t="shared" si="27"/>
        <v/>
      </c>
      <c r="BH21" s="9" t="str">
        <f t="shared" si="27"/>
        <v/>
      </c>
      <c r="BI21" s="9" t="str">
        <f t="shared" si="27"/>
        <v/>
      </c>
      <c r="BJ21" s="8" t="str">
        <f t="shared" si="28"/>
        <v/>
      </c>
      <c r="BK21" s="10"/>
      <c r="BL21" s="10"/>
      <c r="BM21" s="10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</row>
    <row r="22" spans="1:78" ht="15" customHeight="1">
      <c r="A22" s="40">
        <v>15</v>
      </c>
      <c r="B22" s="118"/>
      <c r="C22" s="118"/>
      <c r="D22" s="54"/>
      <c r="E22" s="54"/>
      <c r="F22" s="55"/>
      <c r="G22" s="55"/>
      <c r="H22" s="55"/>
      <c r="I22" s="55"/>
      <c r="J22" s="55"/>
      <c r="K22" s="55"/>
      <c r="L22" s="22">
        <f t="shared" si="29"/>
        <v>0</v>
      </c>
      <c r="M22" s="22">
        <f t="shared" si="30"/>
        <v>0</v>
      </c>
      <c r="N22" s="22">
        <f t="shared" si="31"/>
        <v>0</v>
      </c>
      <c r="O22" s="23">
        <f t="shared" si="32"/>
        <v>0</v>
      </c>
      <c r="P22" s="24">
        <f t="shared" si="33"/>
        <v>0</v>
      </c>
      <c r="Q22" s="25">
        <f t="shared" si="0"/>
        <v>0</v>
      </c>
      <c r="R22" s="25">
        <f t="shared" si="1"/>
        <v>0</v>
      </c>
      <c r="S22" s="25">
        <f t="shared" si="15"/>
        <v>0</v>
      </c>
      <c r="T22" s="25">
        <f t="shared" si="16"/>
        <v>0</v>
      </c>
      <c r="U22" s="25">
        <f t="shared" si="2"/>
        <v>0</v>
      </c>
      <c r="V22" s="25">
        <f t="shared" si="3"/>
        <v>0</v>
      </c>
      <c r="W22" s="25">
        <f t="shared" si="4"/>
        <v>0</v>
      </c>
      <c r="X22" s="25">
        <f t="shared" si="17"/>
        <v>0</v>
      </c>
      <c r="Y22" s="25">
        <f t="shared" si="18"/>
        <v>0</v>
      </c>
      <c r="Z22" s="25">
        <f t="shared" si="5"/>
        <v>0</v>
      </c>
      <c r="AA22" s="25">
        <f t="shared" si="6"/>
        <v>0</v>
      </c>
      <c r="AB22" s="25">
        <f t="shared" si="7"/>
        <v>0</v>
      </c>
      <c r="AC22" s="25">
        <f t="shared" si="19"/>
        <v>0</v>
      </c>
      <c r="AD22" s="25">
        <f t="shared" si="20"/>
        <v>0</v>
      </c>
      <c r="AE22" s="25">
        <f t="shared" si="8"/>
        <v>0</v>
      </c>
      <c r="AF22" s="26">
        <f t="shared" si="9"/>
        <v>0</v>
      </c>
      <c r="AG22" s="26">
        <f t="shared" si="10"/>
        <v>0</v>
      </c>
      <c r="AH22" s="26">
        <f t="shared" si="21"/>
        <v>0</v>
      </c>
      <c r="AI22" s="26">
        <f t="shared" si="22"/>
        <v>0</v>
      </c>
      <c r="AJ22" s="26">
        <f t="shared" si="11"/>
        <v>0</v>
      </c>
      <c r="AK22" s="26">
        <f t="shared" si="23"/>
        <v>0</v>
      </c>
      <c r="AL22" s="26" t="str">
        <f t="shared" si="24"/>
        <v/>
      </c>
      <c r="AM22" s="26" t="str">
        <f t="shared" si="12"/>
        <v/>
      </c>
      <c r="AN22" s="27" t="e">
        <f>IF(#REF!=1,"",AY22)</f>
        <v>#REF!</v>
      </c>
      <c r="AO22" s="27" t="e">
        <f>IF(#REF!=1,"",AZ22)</f>
        <v>#REF!</v>
      </c>
      <c r="AP22" s="28" t="e">
        <f>IF(#REF!=1,"",AL22)</f>
        <v>#REF!</v>
      </c>
      <c r="AQ22" s="28" t="e">
        <f>IF(#REF!=1,"",AM22)</f>
        <v>#REF!</v>
      </c>
      <c r="AR22" s="29" t="e">
        <f>IF(#REF!=1,"",BE22)</f>
        <v>#REF!</v>
      </c>
      <c r="AS22" s="29" t="e">
        <f>IF(#REF!=1,"",BJ22)</f>
        <v>#REF!</v>
      </c>
      <c r="AT22" s="29" t="e">
        <f>IF(#REF!=1,"",BF22)</f>
        <v>#REF!</v>
      </c>
      <c r="AU22" s="29" t="e">
        <f>IF(#REF!=1,"",BG22)</f>
        <v>#REF!</v>
      </c>
      <c r="AV22" s="29" t="e">
        <f>IF(#REF!=1,"",BH22)</f>
        <v>#REF!</v>
      </c>
      <c r="AW22" s="29" t="e">
        <f>IF(#REF!=1,"",BI22)</f>
        <v>#REF!</v>
      </c>
      <c r="AX22" s="30"/>
      <c r="AY22" s="31" t="str">
        <f t="shared" si="34"/>
        <v/>
      </c>
      <c r="AZ22" s="31" t="str">
        <f t="shared" si="34"/>
        <v/>
      </c>
      <c r="BA22" s="9">
        <f t="shared" si="25"/>
        <v>0</v>
      </c>
      <c r="BB22" s="9">
        <f t="shared" si="25"/>
        <v>0</v>
      </c>
      <c r="BC22" s="9">
        <f t="shared" si="25"/>
        <v>0</v>
      </c>
      <c r="BD22" s="9">
        <f t="shared" si="25"/>
        <v>0</v>
      </c>
      <c r="BE22" s="9" t="str">
        <f t="shared" si="26"/>
        <v/>
      </c>
      <c r="BF22" s="9" t="str">
        <f t="shared" si="27"/>
        <v/>
      </c>
      <c r="BG22" s="9" t="str">
        <f t="shared" si="27"/>
        <v/>
      </c>
      <c r="BH22" s="9" t="str">
        <f t="shared" si="27"/>
        <v/>
      </c>
      <c r="BI22" s="9" t="str">
        <f t="shared" si="27"/>
        <v/>
      </c>
      <c r="BJ22" s="8" t="str">
        <f t="shared" si="28"/>
        <v/>
      </c>
      <c r="BK22" s="10"/>
      <c r="BL22" s="10"/>
      <c r="BM22" s="10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</row>
    <row r="23" spans="1:78" ht="15" customHeight="1">
      <c r="A23" s="32">
        <v>16</v>
      </c>
      <c r="B23" s="119"/>
      <c r="C23" s="119"/>
      <c r="D23" s="56"/>
      <c r="E23" s="56"/>
      <c r="F23" s="57"/>
      <c r="G23" s="57"/>
      <c r="H23" s="57"/>
      <c r="I23" s="57"/>
      <c r="J23" s="57"/>
      <c r="K23" s="57"/>
      <c r="L23" s="22">
        <f t="shared" si="29"/>
        <v>0</v>
      </c>
      <c r="M23" s="22">
        <f t="shared" si="30"/>
        <v>0</v>
      </c>
      <c r="N23" s="22">
        <f t="shared" si="31"/>
        <v>0</v>
      </c>
      <c r="O23" s="23">
        <f t="shared" si="32"/>
        <v>0</v>
      </c>
      <c r="P23" s="35">
        <f t="shared" si="33"/>
        <v>0</v>
      </c>
      <c r="Q23" s="25">
        <f t="shared" si="0"/>
        <v>0</v>
      </c>
      <c r="R23" s="25">
        <f t="shared" si="1"/>
        <v>0</v>
      </c>
      <c r="S23" s="25">
        <f t="shared" si="15"/>
        <v>0</v>
      </c>
      <c r="T23" s="25">
        <f t="shared" si="16"/>
        <v>0</v>
      </c>
      <c r="U23" s="25">
        <f t="shared" si="2"/>
        <v>0</v>
      </c>
      <c r="V23" s="25">
        <f t="shared" si="3"/>
        <v>0</v>
      </c>
      <c r="W23" s="25">
        <f t="shared" si="4"/>
        <v>0</v>
      </c>
      <c r="X23" s="25">
        <f t="shared" si="17"/>
        <v>0</v>
      </c>
      <c r="Y23" s="25">
        <f t="shared" si="18"/>
        <v>0</v>
      </c>
      <c r="Z23" s="25">
        <f t="shared" si="5"/>
        <v>0</v>
      </c>
      <c r="AA23" s="25">
        <f t="shared" si="6"/>
        <v>0</v>
      </c>
      <c r="AB23" s="25">
        <f t="shared" si="7"/>
        <v>0</v>
      </c>
      <c r="AC23" s="25">
        <f t="shared" si="19"/>
        <v>0</v>
      </c>
      <c r="AD23" s="25">
        <f t="shared" si="20"/>
        <v>0</v>
      </c>
      <c r="AE23" s="25">
        <f t="shared" si="8"/>
        <v>0</v>
      </c>
      <c r="AF23" s="26">
        <f t="shared" si="9"/>
        <v>0</v>
      </c>
      <c r="AG23" s="26">
        <f t="shared" si="10"/>
        <v>0</v>
      </c>
      <c r="AH23" s="26">
        <f t="shared" si="21"/>
        <v>0</v>
      </c>
      <c r="AI23" s="26">
        <f t="shared" si="22"/>
        <v>0</v>
      </c>
      <c r="AJ23" s="26">
        <f t="shared" si="11"/>
        <v>0</v>
      </c>
      <c r="AK23" s="26">
        <f t="shared" si="23"/>
        <v>0</v>
      </c>
      <c r="AL23" s="26" t="str">
        <f t="shared" si="24"/>
        <v/>
      </c>
      <c r="AM23" s="26" t="str">
        <f t="shared" si="12"/>
        <v/>
      </c>
      <c r="AN23" s="36" t="e">
        <f>IF(#REF!=1,"",AY23)</f>
        <v>#REF!</v>
      </c>
      <c r="AO23" s="36" t="e">
        <f>IF(#REF!=1,"",AZ23)</f>
        <v>#REF!</v>
      </c>
      <c r="AP23" s="37" t="e">
        <f>IF(#REF!=1,"",AL23)</f>
        <v>#REF!</v>
      </c>
      <c r="AQ23" s="37" t="e">
        <f>IF(#REF!=1,"",AM23)</f>
        <v>#REF!</v>
      </c>
      <c r="AR23" s="38" t="e">
        <f>IF(#REF!=1,"",BE23)</f>
        <v>#REF!</v>
      </c>
      <c r="AS23" s="38" t="e">
        <f>IF(#REF!=1,"",BJ23)</f>
        <v>#REF!</v>
      </c>
      <c r="AT23" s="38" t="e">
        <f>IF(#REF!=1,"",BF23)</f>
        <v>#REF!</v>
      </c>
      <c r="AU23" s="38" t="e">
        <f>IF(#REF!=1,"",BG23)</f>
        <v>#REF!</v>
      </c>
      <c r="AV23" s="38" t="e">
        <f>IF(#REF!=1,"",BH23)</f>
        <v>#REF!</v>
      </c>
      <c r="AW23" s="38" t="e">
        <f>IF(#REF!=1,"",BI23)</f>
        <v>#REF!</v>
      </c>
      <c r="AX23" s="30"/>
      <c r="AY23" s="31" t="str">
        <f t="shared" si="34"/>
        <v/>
      </c>
      <c r="AZ23" s="31" t="str">
        <f t="shared" si="34"/>
        <v/>
      </c>
      <c r="BA23" s="9">
        <f t="shared" si="25"/>
        <v>0</v>
      </c>
      <c r="BB23" s="9">
        <f t="shared" si="25"/>
        <v>0</v>
      </c>
      <c r="BC23" s="9">
        <f t="shared" si="25"/>
        <v>0</v>
      </c>
      <c r="BD23" s="9">
        <f t="shared" si="25"/>
        <v>0</v>
      </c>
      <c r="BE23" s="9" t="str">
        <f t="shared" si="26"/>
        <v/>
      </c>
      <c r="BF23" s="9" t="str">
        <f t="shared" si="27"/>
        <v/>
      </c>
      <c r="BG23" s="9" t="str">
        <f t="shared" si="27"/>
        <v/>
      </c>
      <c r="BH23" s="9" t="str">
        <f t="shared" si="27"/>
        <v/>
      </c>
      <c r="BI23" s="9" t="str">
        <f t="shared" si="27"/>
        <v/>
      </c>
      <c r="BJ23" s="8" t="str">
        <f t="shared" si="28"/>
        <v/>
      </c>
      <c r="BK23" s="10"/>
      <c r="BL23" s="10"/>
      <c r="BM23" s="10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</row>
    <row r="24" spans="1:78" ht="15" customHeight="1">
      <c r="A24" s="40">
        <v>17</v>
      </c>
      <c r="B24" s="118"/>
      <c r="C24" s="118"/>
      <c r="D24" s="54"/>
      <c r="E24" s="54"/>
      <c r="F24" s="55"/>
      <c r="G24" s="55"/>
      <c r="H24" s="55"/>
      <c r="I24" s="55"/>
      <c r="J24" s="55"/>
      <c r="K24" s="55"/>
      <c r="L24" s="22">
        <f t="shared" si="29"/>
        <v>0</v>
      </c>
      <c r="M24" s="22">
        <f t="shared" si="30"/>
        <v>0</v>
      </c>
      <c r="N24" s="22">
        <f t="shared" si="31"/>
        <v>0</v>
      </c>
      <c r="O24" s="23">
        <f t="shared" si="32"/>
        <v>0</v>
      </c>
      <c r="P24" s="24">
        <f t="shared" si="33"/>
        <v>0</v>
      </c>
      <c r="Q24" s="25">
        <f t="shared" si="0"/>
        <v>0</v>
      </c>
      <c r="R24" s="25">
        <f t="shared" si="1"/>
        <v>0</v>
      </c>
      <c r="S24" s="25">
        <f t="shared" si="15"/>
        <v>0</v>
      </c>
      <c r="T24" s="25">
        <f t="shared" si="16"/>
        <v>0</v>
      </c>
      <c r="U24" s="25">
        <f t="shared" si="2"/>
        <v>0</v>
      </c>
      <c r="V24" s="25">
        <f t="shared" si="3"/>
        <v>0</v>
      </c>
      <c r="W24" s="25">
        <f t="shared" si="4"/>
        <v>0</v>
      </c>
      <c r="X24" s="25">
        <f t="shared" si="17"/>
        <v>0</v>
      </c>
      <c r="Y24" s="25">
        <f t="shared" si="18"/>
        <v>0</v>
      </c>
      <c r="Z24" s="25">
        <f t="shared" si="5"/>
        <v>0</v>
      </c>
      <c r="AA24" s="25">
        <f t="shared" si="6"/>
        <v>0</v>
      </c>
      <c r="AB24" s="25">
        <f t="shared" si="7"/>
        <v>0</v>
      </c>
      <c r="AC24" s="25">
        <f t="shared" si="19"/>
        <v>0</v>
      </c>
      <c r="AD24" s="25">
        <f t="shared" si="20"/>
        <v>0</v>
      </c>
      <c r="AE24" s="25">
        <f t="shared" si="8"/>
        <v>0</v>
      </c>
      <c r="AF24" s="26">
        <f t="shared" si="9"/>
        <v>0</v>
      </c>
      <c r="AG24" s="26">
        <f t="shared" si="10"/>
        <v>0</v>
      </c>
      <c r="AH24" s="26">
        <f t="shared" si="21"/>
        <v>0</v>
      </c>
      <c r="AI24" s="26">
        <f t="shared" si="22"/>
        <v>0</v>
      </c>
      <c r="AJ24" s="26">
        <f t="shared" si="11"/>
        <v>0</v>
      </c>
      <c r="AK24" s="26">
        <f t="shared" si="23"/>
        <v>0</v>
      </c>
      <c r="AL24" s="26" t="str">
        <f t="shared" si="24"/>
        <v/>
      </c>
      <c r="AM24" s="26" t="str">
        <f t="shared" si="12"/>
        <v/>
      </c>
      <c r="AN24" s="27" t="e">
        <f>IF(#REF!=1,"",AY24)</f>
        <v>#REF!</v>
      </c>
      <c r="AO24" s="27" t="e">
        <f>IF(#REF!=1,"",AZ24)</f>
        <v>#REF!</v>
      </c>
      <c r="AP24" s="28" t="e">
        <f>IF(#REF!=1,"",AL24)</f>
        <v>#REF!</v>
      </c>
      <c r="AQ24" s="28" t="e">
        <f>IF(#REF!=1,"",AM24)</f>
        <v>#REF!</v>
      </c>
      <c r="AR24" s="29" t="e">
        <f>IF(#REF!=1,"",BE24)</f>
        <v>#REF!</v>
      </c>
      <c r="AS24" s="29" t="e">
        <f>IF(#REF!=1,"",BJ24)</f>
        <v>#REF!</v>
      </c>
      <c r="AT24" s="29" t="e">
        <f>IF(#REF!=1,"",BF24)</f>
        <v>#REF!</v>
      </c>
      <c r="AU24" s="29" t="e">
        <f>IF(#REF!=1,"",BG24)</f>
        <v>#REF!</v>
      </c>
      <c r="AV24" s="29" t="e">
        <f>IF(#REF!=1,"",BH24)</f>
        <v>#REF!</v>
      </c>
      <c r="AW24" s="29" t="e">
        <f>IF(#REF!=1,"",BI24)</f>
        <v>#REF!</v>
      </c>
      <c r="AX24" s="30"/>
      <c r="AY24" s="31" t="str">
        <f t="shared" si="34"/>
        <v/>
      </c>
      <c r="AZ24" s="31" t="str">
        <f t="shared" si="34"/>
        <v/>
      </c>
      <c r="BA24" s="9">
        <f t="shared" si="25"/>
        <v>0</v>
      </c>
      <c r="BB24" s="9">
        <f t="shared" si="25"/>
        <v>0</v>
      </c>
      <c r="BC24" s="9">
        <f t="shared" si="25"/>
        <v>0</v>
      </c>
      <c r="BD24" s="9">
        <f t="shared" si="25"/>
        <v>0</v>
      </c>
      <c r="BE24" s="9" t="str">
        <f t="shared" si="26"/>
        <v/>
      </c>
      <c r="BF24" s="9" t="str">
        <f t="shared" si="27"/>
        <v/>
      </c>
      <c r="BG24" s="9" t="str">
        <f t="shared" si="27"/>
        <v/>
      </c>
      <c r="BH24" s="9" t="str">
        <f t="shared" si="27"/>
        <v/>
      </c>
      <c r="BI24" s="9" t="str">
        <f t="shared" si="27"/>
        <v/>
      </c>
      <c r="BJ24" s="8" t="str">
        <f t="shared" si="28"/>
        <v/>
      </c>
      <c r="BK24" s="10"/>
      <c r="BL24" s="10"/>
      <c r="BM24" s="10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</row>
    <row r="25" spans="1:78" ht="15" customHeight="1">
      <c r="A25" s="32">
        <v>18</v>
      </c>
      <c r="B25" s="119"/>
      <c r="C25" s="119"/>
      <c r="D25" s="56"/>
      <c r="E25" s="56"/>
      <c r="F25" s="57"/>
      <c r="G25" s="57"/>
      <c r="H25" s="57"/>
      <c r="I25" s="57"/>
      <c r="J25" s="57"/>
      <c r="K25" s="57"/>
      <c r="L25" s="22">
        <f t="shared" si="29"/>
        <v>0</v>
      </c>
      <c r="M25" s="22">
        <f t="shared" si="30"/>
        <v>0</v>
      </c>
      <c r="N25" s="22">
        <f t="shared" si="31"/>
        <v>0</v>
      </c>
      <c r="O25" s="23">
        <f t="shared" si="32"/>
        <v>0</v>
      </c>
      <c r="P25" s="35">
        <f t="shared" si="33"/>
        <v>0</v>
      </c>
      <c r="Q25" s="25">
        <f t="shared" si="0"/>
        <v>0</v>
      </c>
      <c r="R25" s="25">
        <f t="shared" si="1"/>
        <v>0</v>
      </c>
      <c r="S25" s="25">
        <f t="shared" si="15"/>
        <v>0</v>
      </c>
      <c r="T25" s="25">
        <f t="shared" si="16"/>
        <v>0</v>
      </c>
      <c r="U25" s="25">
        <f t="shared" si="2"/>
        <v>0</v>
      </c>
      <c r="V25" s="25">
        <f t="shared" si="3"/>
        <v>0</v>
      </c>
      <c r="W25" s="25">
        <f t="shared" si="4"/>
        <v>0</v>
      </c>
      <c r="X25" s="25">
        <f t="shared" si="17"/>
        <v>0</v>
      </c>
      <c r="Y25" s="25">
        <f t="shared" si="18"/>
        <v>0</v>
      </c>
      <c r="Z25" s="25">
        <f t="shared" si="5"/>
        <v>0</v>
      </c>
      <c r="AA25" s="25">
        <f t="shared" si="6"/>
        <v>0</v>
      </c>
      <c r="AB25" s="25">
        <f t="shared" si="7"/>
        <v>0</v>
      </c>
      <c r="AC25" s="25">
        <f t="shared" si="19"/>
        <v>0</v>
      </c>
      <c r="AD25" s="25">
        <f t="shared" si="20"/>
        <v>0</v>
      </c>
      <c r="AE25" s="25">
        <f t="shared" si="8"/>
        <v>0</v>
      </c>
      <c r="AF25" s="26">
        <f t="shared" si="9"/>
        <v>0</v>
      </c>
      <c r="AG25" s="26">
        <f t="shared" si="10"/>
        <v>0</v>
      </c>
      <c r="AH25" s="26">
        <f t="shared" si="21"/>
        <v>0</v>
      </c>
      <c r="AI25" s="26">
        <f t="shared" si="22"/>
        <v>0</v>
      </c>
      <c r="AJ25" s="26">
        <f t="shared" si="11"/>
        <v>0</v>
      </c>
      <c r="AK25" s="26">
        <f t="shared" si="23"/>
        <v>0</v>
      </c>
      <c r="AL25" s="26" t="str">
        <f t="shared" si="24"/>
        <v/>
      </c>
      <c r="AM25" s="26" t="str">
        <f t="shared" si="12"/>
        <v/>
      </c>
      <c r="AN25" s="36" t="e">
        <f>IF(#REF!=1,"",AY25)</f>
        <v>#REF!</v>
      </c>
      <c r="AO25" s="36" t="e">
        <f>IF(#REF!=1,"",AZ25)</f>
        <v>#REF!</v>
      </c>
      <c r="AP25" s="37" t="e">
        <f>IF(#REF!=1,"",AL25)</f>
        <v>#REF!</v>
      </c>
      <c r="AQ25" s="37" t="e">
        <f>IF(#REF!=1,"",AM25)</f>
        <v>#REF!</v>
      </c>
      <c r="AR25" s="38" t="e">
        <f>IF(#REF!=1,"",BE25)</f>
        <v>#REF!</v>
      </c>
      <c r="AS25" s="38" t="e">
        <f>IF(#REF!=1,"",BJ25)</f>
        <v>#REF!</v>
      </c>
      <c r="AT25" s="38" t="e">
        <f>IF(#REF!=1,"",BF25)</f>
        <v>#REF!</v>
      </c>
      <c r="AU25" s="38" t="e">
        <f>IF(#REF!=1,"",BG25)</f>
        <v>#REF!</v>
      </c>
      <c r="AV25" s="38" t="e">
        <f>IF(#REF!=1,"",BH25)</f>
        <v>#REF!</v>
      </c>
      <c r="AW25" s="38" t="e">
        <f>IF(#REF!=1,"",BI25)</f>
        <v>#REF!</v>
      </c>
      <c r="AX25" s="30"/>
      <c r="AY25" s="31" t="str">
        <f t="shared" si="34"/>
        <v/>
      </c>
      <c r="AZ25" s="31" t="str">
        <f t="shared" si="34"/>
        <v/>
      </c>
      <c r="BA25" s="9">
        <f t="shared" si="25"/>
        <v>0</v>
      </c>
      <c r="BB25" s="9">
        <f t="shared" si="25"/>
        <v>0</v>
      </c>
      <c r="BC25" s="9">
        <f t="shared" si="25"/>
        <v>0</v>
      </c>
      <c r="BD25" s="9">
        <f t="shared" si="25"/>
        <v>0</v>
      </c>
      <c r="BE25" s="9" t="str">
        <f t="shared" si="26"/>
        <v/>
      </c>
      <c r="BF25" s="9" t="str">
        <f t="shared" si="27"/>
        <v/>
      </c>
      <c r="BG25" s="9" t="str">
        <f t="shared" si="27"/>
        <v/>
      </c>
      <c r="BH25" s="9" t="str">
        <f t="shared" si="27"/>
        <v/>
      </c>
      <c r="BI25" s="9" t="str">
        <f t="shared" si="27"/>
        <v/>
      </c>
      <c r="BJ25" s="8" t="str">
        <f t="shared" si="28"/>
        <v/>
      </c>
      <c r="BK25" s="10"/>
      <c r="BL25" s="10"/>
      <c r="BM25" s="10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</row>
    <row r="26" spans="1:78" ht="15" customHeight="1">
      <c r="A26" s="40">
        <v>19</v>
      </c>
      <c r="B26" s="118"/>
      <c r="C26" s="118"/>
      <c r="D26" s="54"/>
      <c r="E26" s="54"/>
      <c r="F26" s="55"/>
      <c r="G26" s="55"/>
      <c r="H26" s="55"/>
      <c r="I26" s="55"/>
      <c r="J26" s="55"/>
      <c r="K26" s="55"/>
      <c r="L26" s="22">
        <f t="shared" si="29"/>
        <v>0</v>
      </c>
      <c r="M26" s="22">
        <f t="shared" si="30"/>
        <v>0</v>
      </c>
      <c r="N26" s="22">
        <f t="shared" si="31"/>
        <v>0</v>
      </c>
      <c r="O26" s="23">
        <f t="shared" si="32"/>
        <v>0</v>
      </c>
      <c r="P26" s="24">
        <f t="shared" si="33"/>
        <v>0</v>
      </c>
      <c r="Q26" s="25">
        <f t="shared" si="0"/>
        <v>0</v>
      </c>
      <c r="R26" s="25">
        <f t="shared" si="1"/>
        <v>0</v>
      </c>
      <c r="S26" s="25">
        <f t="shared" si="15"/>
        <v>0</v>
      </c>
      <c r="T26" s="25">
        <f t="shared" si="16"/>
        <v>0</v>
      </c>
      <c r="U26" s="25">
        <f t="shared" si="2"/>
        <v>0</v>
      </c>
      <c r="V26" s="25">
        <f t="shared" si="3"/>
        <v>0</v>
      </c>
      <c r="W26" s="25">
        <f t="shared" si="4"/>
        <v>0</v>
      </c>
      <c r="X26" s="25">
        <f t="shared" si="17"/>
        <v>0</v>
      </c>
      <c r="Y26" s="25">
        <f t="shared" si="18"/>
        <v>0</v>
      </c>
      <c r="Z26" s="25">
        <f t="shared" si="5"/>
        <v>0</v>
      </c>
      <c r="AA26" s="25">
        <f t="shared" si="6"/>
        <v>0</v>
      </c>
      <c r="AB26" s="25">
        <f t="shared" si="7"/>
        <v>0</v>
      </c>
      <c r="AC26" s="25">
        <f t="shared" si="19"/>
        <v>0</v>
      </c>
      <c r="AD26" s="25">
        <f t="shared" si="20"/>
        <v>0</v>
      </c>
      <c r="AE26" s="25">
        <f t="shared" si="8"/>
        <v>0</v>
      </c>
      <c r="AF26" s="26">
        <f t="shared" si="9"/>
        <v>0</v>
      </c>
      <c r="AG26" s="26">
        <f t="shared" si="10"/>
        <v>0</v>
      </c>
      <c r="AH26" s="26">
        <f t="shared" si="21"/>
        <v>0</v>
      </c>
      <c r="AI26" s="26">
        <f t="shared" si="22"/>
        <v>0</v>
      </c>
      <c r="AJ26" s="26">
        <f t="shared" si="11"/>
        <v>0</v>
      </c>
      <c r="AK26" s="26">
        <f t="shared" si="23"/>
        <v>0</v>
      </c>
      <c r="AL26" s="26" t="str">
        <f t="shared" si="24"/>
        <v/>
      </c>
      <c r="AM26" s="26" t="str">
        <f t="shared" si="12"/>
        <v/>
      </c>
      <c r="AN26" s="27" t="e">
        <f>IF(#REF!=1,"",AY26)</f>
        <v>#REF!</v>
      </c>
      <c r="AO26" s="27" t="e">
        <f>IF(#REF!=1,"",AZ26)</f>
        <v>#REF!</v>
      </c>
      <c r="AP26" s="28" t="e">
        <f>IF(#REF!=1,"",AL26)</f>
        <v>#REF!</v>
      </c>
      <c r="AQ26" s="28" t="e">
        <f>IF(#REF!=1,"",AM26)</f>
        <v>#REF!</v>
      </c>
      <c r="AR26" s="29" t="e">
        <f>IF(#REF!=1,"",BE26)</f>
        <v>#REF!</v>
      </c>
      <c r="AS26" s="29" t="e">
        <f>IF(#REF!=1,"",BJ26)</f>
        <v>#REF!</v>
      </c>
      <c r="AT26" s="29" t="e">
        <f>IF(#REF!=1,"",BF26)</f>
        <v>#REF!</v>
      </c>
      <c r="AU26" s="29" t="e">
        <f>IF(#REF!=1,"",BG26)</f>
        <v>#REF!</v>
      </c>
      <c r="AV26" s="29" t="e">
        <f>IF(#REF!=1,"",BH26)</f>
        <v>#REF!</v>
      </c>
      <c r="AW26" s="29" t="e">
        <f>IF(#REF!=1,"",BI26)</f>
        <v>#REF!</v>
      </c>
      <c r="AX26" s="30"/>
      <c r="AY26" s="31" t="str">
        <f t="shared" si="34"/>
        <v/>
      </c>
      <c r="AZ26" s="31" t="str">
        <f t="shared" si="34"/>
        <v/>
      </c>
      <c r="BA26" s="9">
        <f t="shared" si="25"/>
        <v>0</v>
      </c>
      <c r="BB26" s="9">
        <f t="shared" si="25"/>
        <v>0</v>
      </c>
      <c r="BC26" s="9">
        <f t="shared" si="25"/>
        <v>0</v>
      </c>
      <c r="BD26" s="9">
        <f t="shared" si="25"/>
        <v>0</v>
      </c>
      <c r="BE26" s="9" t="str">
        <f t="shared" si="26"/>
        <v/>
      </c>
      <c r="BF26" s="9" t="str">
        <f t="shared" si="27"/>
        <v/>
      </c>
      <c r="BG26" s="9" t="str">
        <f t="shared" si="27"/>
        <v/>
      </c>
      <c r="BH26" s="9" t="str">
        <f t="shared" si="27"/>
        <v/>
      </c>
      <c r="BI26" s="9" t="str">
        <f t="shared" si="27"/>
        <v/>
      </c>
      <c r="BJ26" s="8" t="str">
        <f t="shared" si="28"/>
        <v/>
      </c>
      <c r="BK26" s="10"/>
      <c r="BL26" s="10"/>
      <c r="BM26" s="10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</row>
    <row r="27" spans="1:78" ht="15" customHeight="1">
      <c r="A27" s="32">
        <v>20</v>
      </c>
      <c r="B27" s="119"/>
      <c r="C27" s="119"/>
      <c r="D27" s="56"/>
      <c r="E27" s="56"/>
      <c r="F27" s="57"/>
      <c r="G27" s="57"/>
      <c r="H27" s="57"/>
      <c r="I27" s="57"/>
      <c r="J27" s="57"/>
      <c r="K27" s="57"/>
      <c r="L27" s="22">
        <f t="shared" si="29"/>
        <v>0</v>
      </c>
      <c r="M27" s="22">
        <f t="shared" si="30"/>
        <v>0</v>
      </c>
      <c r="N27" s="22">
        <f t="shared" si="31"/>
        <v>0</v>
      </c>
      <c r="O27" s="23">
        <f t="shared" si="32"/>
        <v>0</v>
      </c>
      <c r="P27" s="35">
        <f t="shared" si="33"/>
        <v>0</v>
      </c>
      <c r="Q27" s="25">
        <f t="shared" si="0"/>
        <v>0</v>
      </c>
      <c r="R27" s="25">
        <f t="shared" si="1"/>
        <v>0</v>
      </c>
      <c r="S27" s="25">
        <f t="shared" si="15"/>
        <v>0</v>
      </c>
      <c r="T27" s="25">
        <f t="shared" si="16"/>
        <v>0</v>
      </c>
      <c r="U27" s="25">
        <f t="shared" si="2"/>
        <v>0</v>
      </c>
      <c r="V27" s="25">
        <f t="shared" si="3"/>
        <v>0</v>
      </c>
      <c r="W27" s="25">
        <f t="shared" si="4"/>
        <v>0</v>
      </c>
      <c r="X27" s="25">
        <f t="shared" si="17"/>
        <v>0</v>
      </c>
      <c r="Y27" s="25">
        <f t="shared" si="18"/>
        <v>0</v>
      </c>
      <c r="Z27" s="25">
        <f t="shared" si="5"/>
        <v>0</v>
      </c>
      <c r="AA27" s="25">
        <f t="shared" si="6"/>
        <v>0</v>
      </c>
      <c r="AB27" s="25">
        <f t="shared" si="7"/>
        <v>0</v>
      </c>
      <c r="AC27" s="25">
        <f t="shared" si="19"/>
        <v>0</v>
      </c>
      <c r="AD27" s="25">
        <f t="shared" si="20"/>
        <v>0</v>
      </c>
      <c r="AE27" s="25">
        <f t="shared" si="8"/>
        <v>0</v>
      </c>
      <c r="AF27" s="26">
        <f t="shared" si="9"/>
        <v>0</v>
      </c>
      <c r="AG27" s="26">
        <f t="shared" si="10"/>
        <v>0</v>
      </c>
      <c r="AH27" s="26">
        <f t="shared" si="21"/>
        <v>0</v>
      </c>
      <c r="AI27" s="26">
        <f t="shared" si="22"/>
        <v>0</v>
      </c>
      <c r="AJ27" s="26">
        <f t="shared" si="11"/>
        <v>0</v>
      </c>
      <c r="AK27" s="26">
        <f t="shared" si="23"/>
        <v>0</v>
      </c>
      <c r="AL27" s="26" t="str">
        <f t="shared" si="24"/>
        <v/>
      </c>
      <c r="AM27" s="26" t="str">
        <f t="shared" si="12"/>
        <v/>
      </c>
      <c r="AN27" s="36" t="e">
        <f>IF(#REF!=1,"",AY27)</f>
        <v>#REF!</v>
      </c>
      <c r="AO27" s="36" t="e">
        <f>IF(#REF!=1,"",AZ27)</f>
        <v>#REF!</v>
      </c>
      <c r="AP27" s="37" t="e">
        <f>IF(#REF!=1,"",AL27)</f>
        <v>#REF!</v>
      </c>
      <c r="AQ27" s="37" t="e">
        <f>IF(#REF!=1,"",AM27)</f>
        <v>#REF!</v>
      </c>
      <c r="AR27" s="38" t="e">
        <f>IF(#REF!=1,"",BE27)</f>
        <v>#REF!</v>
      </c>
      <c r="AS27" s="38" t="e">
        <f>IF(#REF!=1,"",BJ27)</f>
        <v>#REF!</v>
      </c>
      <c r="AT27" s="38" t="e">
        <f>IF(#REF!=1,"",BF27)</f>
        <v>#REF!</v>
      </c>
      <c r="AU27" s="38" t="e">
        <f>IF(#REF!=1,"",BG27)</f>
        <v>#REF!</v>
      </c>
      <c r="AV27" s="38" t="e">
        <f>IF(#REF!=1,"",BH27)</f>
        <v>#REF!</v>
      </c>
      <c r="AW27" s="38" t="e">
        <f>IF(#REF!=1,"",BI27)</f>
        <v>#REF!</v>
      </c>
      <c r="AX27" s="30"/>
      <c r="AY27" s="31" t="str">
        <f t="shared" si="34"/>
        <v/>
      </c>
      <c r="AZ27" s="31" t="str">
        <f t="shared" si="34"/>
        <v/>
      </c>
      <c r="BA27" s="9">
        <f t="shared" si="25"/>
        <v>0</v>
      </c>
      <c r="BB27" s="9">
        <f t="shared" si="25"/>
        <v>0</v>
      </c>
      <c r="BC27" s="9">
        <f t="shared" si="25"/>
        <v>0</v>
      </c>
      <c r="BD27" s="9">
        <f t="shared" si="25"/>
        <v>0</v>
      </c>
      <c r="BE27" s="9" t="str">
        <f t="shared" si="26"/>
        <v/>
      </c>
      <c r="BF27" s="9" t="str">
        <f t="shared" si="27"/>
        <v/>
      </c>
      <c r="BG27" s="9" t="str">
        <f t="shared" si="27"/>
        <v/>
      </c>
      <c r="BH27" s="9" t="str">
        <f t="shared" si="27"/>
        <v/>
      </c>
      <c r="BI27" s="9" t="str">
        <f t="shared" si="27"/>
        <v/>
      </c>
      <c r="BJ27" s="8" t="str">
        <f t="shared" si="28"/>
        <v/>
      </c>
      <c r="BK27" s="10"/>
      <c r="BL27" s="10"/>
      <c r="BM27" s="10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</row>
    <row r="28" spans="1:78" ht="15" customHeight="1">
      <c r="A28" s="40">
        <v>21</v>
      </c>
      <c r="B28" s="118"/>
      <c r="C28" s="118"/>
      <c r="D28" s="54"/>
      <c r="E28" s="54"/>
      <c r="F28" s="55"/>
      <c r="G28" s="55"/>
      <c r="H28" s="55"/>
      <c r="I28" s="55"/>
      <c r="J28" s="55"/>
      <c r="K28" s="55"/>
      <c r="L28" s="22">
        <f t="shared" si="29"/>
        <v>0</v>
      </c>
      <c r="M28" s="22">
        <f t="shared" si="30"/>
        <v>0</v>
      </c>
      <c r="N28" s="22">
        <f t="shared" si="31"/>
        <v>0</v>
      </c>
      <c r="O28" s="23">
        <f t="shared" si="32"/>
        <v>0</v>
      </c>
      <c r="P28" s="24">
        <f t="shared" si="33"/>
        <v>0</v>
      </c>
      <c r="Q28" s="25">
        <f t="shared" si="0"/>
        <v>0</v>
      </c>
      <c r="R28" s="25">
        <f t="shared" si="1"/>
        <v>0</v>
      </c>
      <c r="S28" s="25">
        <f t="shared" si="15"/>
        <v>0</v>
      </c>
      <c r="T28" s="25">
        <f t="shared" si="16"/>
        <v>0</v>
      </c>
      <c r="U28" s="25">
        <f t="shared" si="2"/>
        <v>0</v>
      </c>
      <c r="V28" s="25">
        <f t="shared" si="3"/>
        <v>0</v>
      </c>
      <c r="W28" s="25">
        <f t="shared" si="4"/>
        <v>0</v>
      </c>
      <c r="X28" s="25">
        <f t="shared" si="17"/>
        <v>0</v>
      </c>
      <c r="Y28" s="25">
        <f t="shared" si="18"/>
        <v>0</v>
      </c>
      <c r="Z28" s="25">
        <f t="shared" si="5"/>
        <v>0</v>
      </c>
      <c r="AA28" s="25">
        <f t="shared" si="6"/>
        <v>0</v>
      </c>
      <c r="AB28" s="25">
        <f t="shared" si="7"/>
        <v>0</v>
      </c>
      <c r="AC28" s="25">
        <f t="shared" si="19"/>
        <v>0</v>
      </c>
      <c r="AD28" s="25">
        <f t="shared" si="20"/>
        <v>0</v>
      </c>
      <c r="AE28" s="25">
        <f t="shared" si="8"/>
        <v>0</v>
      </c>
      <c r="AF28" s="26">
        <f t="shared" si="9"/>
        <v>0</v>
      </c>
      <c r="AG28" s="26">
        <f t="shared" si="10"/>
        <v>0</v>
      </c>
      <c r="AH28" s="26">
        <f t="shared" si="21"/>
        <v>0</v>
      </c>
      <c r="AI28" s="26">
        <f t="shared" si="22"/>
        <v>0</v>
      </c>
      <c r="AJ28" s="26">
        <f t="shared" si="11"/>
        <v>0</v>
      </c>
      <c r="AK28" s="26">
        <f t="shared" si="23"/>
        <v>0</v>
      </c>
      <c r="AL28" s="26" t="str">
        <f t="shared" si="24"/>
        <v/>
      </c>
      <c r="AM28" s="26" t="str">
        <f t="shared" si="12"/>
        <v/>
      </c>
      <c r="AN28" s="27" t="e">
        <f>IF(#REF!=1,"",AY28)</f>
        <v>#REF!</v>
      </c>
      <c r="AO28" s="27" t="e">
        <f>IF(#REF!=1,"",AZ28)</f>
        <v>#REF!</v>
      </c>
      <c r="AP28" s="28" t="e">
        <f>IF(#REF!=1,"",AL28)</f>
        <v>#REF!</v>
      </c>
      <c r="AQ28" s="28" t="e">
        <f>IF(#REF!=1,"",AM28)</f>
        <v>#REF!</v>
      </c>
      <c r="AR28" s="29" t="e">
        <f>IF(#REF!=1,"",BE28)</f>
        <v>#REF!</v>
      </c>
      <c r="AS28" s="29" t="e">
        <f>IF(#REF!=1,"",BJ28)</f>
        <v>#REF!</v>
      </c>
      <c r="AT28" s="29" t="e">
        <f>IF(#REF!=1,"",BF28)</f>
        <v>#REF!</v>
      </c>
      <c r="AU28" s="29" t="e">
        <f>IF(#REF!=1,"",BG28)</f>
        <v>#REF!</v>
      </c>
      <c r="AV28" s="29" t="e">
        <f>IF(#REF!=1,"",BH28)</f>
        <v>#REF!</v>
      </c>
      <c r="AW28" s="29" t="e">
        <f>IF(#REF!=1,"",BI28)</f>
        <v>#REF!</v>
      </c>
      <c r="AX28" s="30"/>
      <c r="AY28" s="31" t="str">
        <f t="shared" si="34"/>
        <v/>
      </c>
      <c r="AZ28" s="31" t="str">
        <f t="shared" si="34"/>
        <v/>
      </c>
      <c r="BA28" s="9">
        <f t="shared" si="25"/>
        <v>0</v>
      </c>
      <c r="BB28" s="9">
        <f t="shared" si="25"/>
        <v>0</v>
      </c>
      <c r="BC28" s="9">
        <f t="shared" si="25"/>
        <v>0</v>
      </c>
      <c r="BD28" s="9">
        <f t="shared" si="25"/>
        <v>0</v>
      </c>
      <c r="BE28" s="9" t="str">
        <f t="shared" si="26"/>
        <v/>
      </c>
      <c r="BF28" s="9" t="str">
        <f t="shared" si="27"/>
        <v/>
      </c>
      <c r="BG28" s="9" t="str">
        <f t="shared" si="27"/>
        <v/>
      </c>
      <c r="BH28" s="9" t="str">
        <f t="shared" si="27"/>
        <v/>
      </c>
      <c r="BI28" s="9" t="str">
        <f t="shared" si="27"/>
        <v/>
      </c>
      <c r="BJ28" s="8" t="str">
        <f t="shared" si="28"/>
        <v/>
      </c>
      <c r="BK28" s="10"/>
      <c r="BL28" s="10"/>
      <c r="BM28" s="10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</row>
    <row r="29" spans="1:78" ht="15" customHeight="1">
      <c r="A29" s="32">
        <v>22</v>
      </c>
      <c r="B29" s="119"/>
      <c r="C29" s="119"/>
      <c r="D29" s="56"/>
      <c r="E29" s="56"/>
      <c r="F29" s="57"/>
      <c r="G29" s="57"/>
      <c r="H29" s="57"/>
      <c r="I29" s="57"/>
      <c r="J29" s="57"/>
      <c r="K29" s="57"/>
      <c r="L29" s="22">
        <f t="shared" si="29"/>
        <v>0</v>
      </c>
      <c r="M29" s="22">
        <f t="shared" si="30"/>
        <v>0</v>
      </c>
      <c r="N29" s="22">
        <f t="shared" si="31"/>
        <v>0</v>
      </c>
      <c r="O29" s="23">
        <f t="shared" si="32"/>
        <v>0</v>
      </c>
      <c r="P29" s="35">
        <f t="shared" si="33"/>
        <v>0</v>
      </c>
      <c r="Q29" s="25">
        <f t="shared" si="0"/>
        <v>0</v>
      </c>
      <c r="R29" s="25">
        <f t="shared" si="1"/>
        <v>0</v>
      </c>
      <c r="S29" s="25">
        <f t="shared" si="15"/>
        <v>0</v>
      </c>
      <c r="T29" s="25">
        <f t="shared" si="16"/>
        <v>0</v>
      </c>
      <c r="U29" s="25">
        <f t="shared" si="2"/>
        <v>0</v>
      </c>
      <c r="V29" s="25">
        <f t="shared" si="3"/>
        <v>0</v>
      </c>
      <c r="W29" s="25">
        <f t="shared" si="4"/>
        <v>0</v>
      </c>
      <c r="X29" s="25">
        <f t="shared" si="17"/>
        <v>0</v>
      </c>
      <c r="Y29" s="25">
        <f t="shared" si="18"/>
        <v>0</v>
      </c>
      <c r="Z29" s="25">
        <f t="shared" si="5"/>
        <v>0</v>
      </c>
      <c r="AA29" s="25">
        <f t="shared" si="6"/>
        <v>0</v>
      </c>
      <c r="AB29" s="25">
        <f t="shared" si="7"/>
        <v>0</v>
      </c>
      <c r="AC29" s="25">
        <f t="shared" si="19"/>
        <v>0</v>
      </c>
      <c r="AD29" s="25">
        <f t="shared" si="20"/>
        <v>0</v>
      </c>
      <c r="AE29" s="25">
        <f t="shared" si="8"/>
        <v>0</v>
      </c>
      <c r="AF29" s="26">
        <f t="shared" si="9"/>
        <v>0</v>
      </c>
      <c r="AG29" s="26">
        <f t="shared" si="10"/>
        <v>0</v>
      </c>
      <c r="AH29" s="26">
        <f t="shared" si="21"/>
        <v>0</v>
      </c>
      <c r="AI29" s="26">
        <f t="shared" si="22"/>
        <v>0</v>
      </c>
      <c r="AJ29" s="26">
        <f t="shared" si="11"/>
        <v>0</v>
      </c>
      <c r="AK29" s="26">
        <f t="shared" si="23"/>
        <v>0</v>
      </c>
      <c r="AL29" s="26" t="str">
        <f t="shared" si="24"/>
        <v/>
      </c>
      <c r="AM29" s="26" t="str">
        <f t="shared" si="12"/>
        <v/>
      </c>
      <c r="AN29" s="36" t="e">
        <f>IF(#REF!=1,"",AY29)</f>
        <v>#REF!</v>
      </c>
      <c r="AO29" s="36" t="e">
        <f>IF(#REF!=1,"",AZ29)</f>
        <v>#REF!</v>
      </c>
      <c r="AP29" s="37" t="e">
        <f>IF(#REF!=1,"",AL29)</f>
        <v>#REF!</v>
      </c>
      <c r="AQ29" s="37" t="e">
        <f>IF(#REF!=1,"",AM29)</f>
        <v>#REF!</v>
      </c>
      <c r="AR29" s="38" t="e">
        <f>IF(#REF!=1,"",BE29)</f>
        <v>#REF!</v>
      </c>
      <c r="AS29" s="38" t="e">
        <f>IF(#REF!=1,"",BJ29)</f>
        <v>#REF!</v>
      </c>
      <c r="AT29" s="38" t="e">
        <f>IF(#REF!=1,"",BF29)</f>
        <v>#REF!</v>
      </c>
      <c r="AU29" s="38" t="e">
        <f>IF(#REF!=1,"",BG29)</f>
        <v>#REF!</v>
      </c>
      <c r="AV29" s="38" t="e">
        <f>IF(#REF!=1,"",BH29)</f>
        <v>#REF!</v>
      </c>
      <c r="AW29" s="38" t="e">
        <f>IF(#REF!=1,"",BI29)</f>
        <v>#REF!</v>
      </c>
      <c r="AX29" s="30"/>
      <c r="AY29" s="31" t="str">
        <f t="shared" si="34"/>
        <v/>
      </c>
      <c r="AZ29" s="31" t="str">
        <f t="shared" si="34"/>
        <v/>
      </c>
      <c r="BA29" s="9">
        <f t="shared" si="25"/>
        <v>0</v>
      </c>
      <c r="BB29" s="9">
        <f t="shared" si="25"/>
        <v>0</v>
      </c>
      <c r="BC29" s="9">
        <f t="shared" si="25"/>
        <v>0</v>
      </c>
      <c r="BD29" s="9">
        <f t="shared" si="25"/>
        <v>0</v>
      </c>
      <c r="BE29" s="9" t="str">
        <f t="shared" si="26"/>
        <v/>
      </c>
      <c r="BF29" s="9" t="str">
        <f t="shared" si="27"/>
        <v/>
      </c>
      <c r="BG29" s="9" t="str">
        <f t="shared" si="27"/>
        <v/>
      </c>
      <c r="BH29" s="9" t="str">
        <f t="shared" si="27"/>
        <v/>
      </c>
      <c r="BI29" s="9" t="str">
        <f t="shared" si="27"/>
        <v/>
      </c>
      <c r="BJ29" s="8" t="str">
        <f t="shared" si="28"/>
        <v/>
      </c>
      <c r="BK29" s="10"/>
      <c r="BL29" s="10"/>
      <c r="BM29" s="10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</row>
    <row r="30" spans="1:78" ht="15" customHeight="1">
      <c r="A30" s="40">
        <v>23</v>
      </c>
      <c r="B30" s="118"/>
      <c r="C30" s="118"/>
      <c r="D30" s="54"/>
      <c r="E30" s="54"/>
      <c r="F30" s="55"/>
      <c r="G30" s="55"/>
      <c r="H30" s="55"/>
      <c r="I30" s="55"/>
      <c r="J30" s="55"/>
      <c r="K30" s="55"/>
      <c r="L30" s="22">
        <f t="shared" si="29"/>
        <v>0</v>
      </c>
      <c r="M30" s="22">
        <f t="shared" si="30"/>
        <v>0</v>
      </c>
      <c r="N30" s="22">
        <f t="shared" si="31"/>
        <v>0</v>
      </c>
      <c r="O30" s="23">
        <f t="shared" si="32"/>
        <v>0</v>
      </c>
      <c r="P30" s="24">
        <f t="shared" si="33"/>
        <v>0</v>
      </c>
      <c r="Q30" s="25">
        <f t="shared" si="0"/>
        <v>0</v>
      </c>
      <c r="R30" s="25">
        <f t="shared" si="1"/>
        <v>0</v>
      </c>
      <c r="S30" s="25">
        <f t="shared" si="15"/>
        <v>0</v>
      </c>
      <c r="T30" s="25">
        <f t="shared" si="16"/>
        <v>0</v>
      </c>
      <c r="U30" s="25">
        <f t="shared" si="2"/>
        <v>0</v>
      </c>
      <c r="V30" s="25">
        <f t="shared" si="3"/>
        <v>0</v>
      </c>
      <c r="W30" s="25">
        <f t="shared" si="4"/>
        <v>0</v>
      </c>
      <c r="X30" s="25">
        <f t="shared" si="17"/>
        <v>0</v>
      </c>
      <c r="Y30" s="25">
        <f t="shared" si="18"/>
        <v>0</v>
      </c>
      <c r="Z30" s="25">
        <f t="shared" si="5"/>
        <v>0</v>
      </c>
      <c r="AA30" s="25">
        <f t="shared" si="6"/>
        <v>0</v>
      </c>
      <c r="AB30" s="25">
        <f t="shared" si="7"/>
        <v>0</v>
      </c>
      <c r="AC30" s="25">
        <f t="shared" si="19"/>
        <v>0</v>
      </c>
      <c r="AD30" s="25">
        <f t="shared" si="20"/>
        <v>0</v>
      </c>
      <c r="AE30" s="25">
        <f t="shared" si="8"/>
        <v>0</v>
      </c>
      <c r="AF30" s="26">
        <f t="shared" si="9"/>
        <v>0</v>
      </c>
      <c r="AG30" s="26">
        <f t="shared" si="10"/>
        <v>0</v>
      </c>
      <c r="AH30" s="26">
        <f t="shared" si="21"/>
        <v>0</v>
      </c>
      <c r="AI30" s="26">
        <f t="shared" si="22"/>
        <v>0</v>
      </c>
      <c r="AJ30" s="26">
        <f t="shared" si="11"/>
        <v>0</v>
      </c>
      <c r="AK30" s="26">
        <f t="shared" si="23"/>
        <v>0</v>
      </c>
      <c r="AL30" s="26" t="str">
        <f t="shared" si="24"/>
        <v/>
      </c>
      <c r="AM30" s="26" t="str">
        <f t="shared" si="12"/>
        <v/>
      </c>
      <c r="AN30" s="27" t="e">
        <f>IF(#REF!=1,"",AY30)</f>
        <v>#REF!</v>
      </c>
      <c r="AO30" s="27" t="e">
        <f>IF(#REF!=1,"",AZ30)</f>
        <v>#REF!</v>
      </c>
      <c r="AP30" s="28" t="e">
        <f>IF(#REF!=1,"",AL30)</f>
        <v>#REF!</v>
      </c>
      <c r="AQ30" s="28" t="e">
        <f>IF(#REF!=1,"",AM30)</f>
        <v>#REF!</v>
      </c>
      <c r="AR30" s="29" t="e">
        <f>IF(#REF!=1,"",BE30)</f>
        <v>#REF!</v>
      </c>
      <c r="AS30" s="29" t="e">
        <f>IF(#REF!=1,"",BJ30)</f>
        <v>#REF!</v>
      </c>
      <c r="AT30" s="29" t="e">
        <f>IF(#REF!=1,"",BF30)</f>
        <v>#REF!</v>
      </c>
      <c r="AU30" s="29" t="e">
        <f>IF(#REF!=1,"",BG30)</f>
        <v>#REF!</v>
      </c>
      <c r="AV30" s="29" t="e">
        <f>IF(#REF!=1,"",BH30)</f>
        <v>#REF!</v>
      </c>
      <c r="AW30" s="29" t="e">
        <f>IF(#REF!=1,"",BI30)</f>
        <v>#REF!</v>
      </c>
      <c r="AX30" s="30"/>
      <c r="AY30" s="31" t="str">
        <f t="shared" si="34"/>
        <v/>
      </c>
      <c r="AZ30" s="31" t="str">
        <f t="shared" si="34"/>
        <v/>
      </c>
      <c r="BA30" s="9">
        <f t="shared" si="25"/>
        <v>0</v>
      </c>
      <c r="BB30" s="9">
        <f t="shared" si="25"/>
        <v>0</v>
      </c>
      <c r="BC30" s="9">
        <f t="shared" si="25"/>
        <v>0</v>
      </c>
      <c r="BD30" s="9">
        <f t="shared" si="25"/>
        <v>0</v>
      </c>
      <c r="BE30" s="9" t="str">
        <f t="shared" si="26"/>
        <v/>
      </c>
      <c r="BF30" s="9" t="str">
        <f t="shared" si="27"/>
        <v/>
      </c>
      <c r="BG30" s="9" t="str">
        <f t="shared" si="27"/>
        <v/>
      </c>
      <c r="BH30" s="9" t="str">
        <f t="shared" si="27"/>
        <v/>
      </c>
      <c r="BI30" s="9" t="str">
        <f t="shared" si="27"/>
        <v/>
      </c>
      <c r="BJ30" s="8" t="str">
        <f t="shared" si="28"/>
        <v/>
      </c>
      <c r="BK30" s="10"/>
      <c r="BL30" s="10"/>
      <c r="BM30" s="10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</row>
    <row r="31" spans="1:78" ht="15" customHeight="1">
      <c r="A31" s="32">
        <v>24</v>
      </c>
      <c r="B31" s="119"/>
      <c r="C31" s="119"/>
      <c r="D31" s="56"/>
      <c r="E31" s="56"/>
      <c r="F31" s="57"/>
      <c r="G31" s="57"/>
      <c r="H31" s="57"/>
      <c r="I31" s="57"/>
      <c r="J31" s="57"/>
      <c r="K31" s="57"/>
      <c r="L31" s="22">
        <f t="shared" si="29"/>
        <v>0</v>
      </c>
      <c r="M31" s="22">
        <f t="shared" si="30"/>
        <v>0</v>
      </c>
      <c r="N31" s="22">
        <f t="shared" si="31"/>
        <v>0</v>
      </c>
      <c r="O31" s="23">
        <f t="shared" si="32"/>
        <v>0</v>
      </c>
      <c r="P31" s="35">
        <f t="shared" si="33"/>
        <v>0</v>
      </c>
      <c r="Q31" s="25">
        <f t="shared" si="0"/>
        <v>0</v>
      </c>
      <c r="R31" s="25">
        <f t="shared" si="1"/>
        <v>0</v>
      </c>
      <c r="S31" s="25">
        <f t="shared" si="15"/>
        <v>0</v>
      </c>
      <c r="T31" s="25">
        <f t="shared" si="16"/>
        <v>0</v>
      </c>
      <c r="U31" s="25">
        <f t="shared" si="2"/>
        <v>0</v>
      </c>
      <c r="V31" s="25">
        <f t="shared" si="3"/>
        <v>0</v>
      </c>
      <c r="W31" s="25">
        <f t="shared" si="4"/>
        <v>0</v>
      </c>
      <c r="X31" s="25">
        <f t="shared" si="17"/>
        <v>0</v>
      </c>
      <c r="Y31" s="25">
        <f t="shared" si="18"/>
        <v>0</v>
      </c>
      <c r="Z31" s="25">
        <f t="shared" si="5"/>
        <v>0</v>
      </c>
      <c r="AA31" s="25">
        <f t="shared" si="6"/>
        <v>0</v>
      </c>
      <c r="AB31" s="25">
        <f t="shared" si="7"/>
        <v>0</v>
      </c>
      <c r="AC31" s="25">
        <f t="shared" si="19"/>
        <v>0</v>
      </c>
      <c r="AD31" s="25">
        <f t="shared" si="20"/>
        <v>0</v>
      </c>
      <c r="AE31" s="25">
        <f t="shared" si="8"/>
        <v>0</v>
      </c>
      <c r="AF31" s="26">
        <f t="shared" si="9"/>
        <v>0</v>
      </c>
      <c r="AG31" s="26">
        <f t="shared" si="10"/>
        <v>0</v>
      </c>
      <c r="AH31" s="26">
        <f t="shared" si="21"/>
        <v>0</v>
      </c>
      <c r="AI31" s="26">
        <f t="shared" si="22"/>
        <v>0</v>
      </c>
      <c r="AJ31" s="26">
        <f t="shared" si="11"/>
        <v>0</v>
      </c>
      <c r="AK31" s="26">
        <f t="shared" si="23"/>
        <v>0</v>
      </c>
      <c r="AL31" s="26" t="str">
        <f t="shared" si="24"/>
        <v/>
      </c>
      <c r="AM31" s="26" t="str">
        <f t="shared" si="12"/>
        <v/>
      </c>
      <c r="AN31" s="36" t="e">
        <f>IF(#REF!=1,"",AY31)</f>
        <v>#REF!</v>
      </c>
      <c r="AO31" s="36" t="e">
        <f>IF(#REF!=1,"",AZ31)</f>
        <v>#REF!</v>
      </c>
      <c r="AP31" s="37" t="e">
        <f>IF(#REF!=1,"",AL31)</f>
        <v>#REF!</v>
      </c>
      <c r="AQ31" s="37" t="e">
        <f>IF(#REF!=1,"",AM31)</f>
        <v>#REF!</v>
      </c>
      <c r="AR31" s="38" t="e">
        <f>IF(#REF!=1,"",BE31)</f>
        <v>#REF!</v>
      </c>
      <c r="AS31" s="38" t="e">
        <f>IF(#REF!=1,"",BJ31)</f>
        <v>#REF!</v>
      </c>
      <c r="AT31" s="38" t="e">
        <f>IF(#REF!=1,"",BF31)</f>
        <v>#REF!</v>
      </c>
      <c r="AU31" s="38" t="e">
        <f>IF(#REF!=1,"",BG31)</f>
        <v>#REF!</v>
      </c>
      <c r="AV31" s="38" t="e">
        <f>IF(#REF!=1,"",BH31)</f>
        <v>#REF!</v>
      </c>
      <c r="AW31" s="38" t="e">
        <f>IF(#REF!=1,"",BI31)</f>
        <v>#REF!</v>
      </c>
      <c r="AX31" s="30"/>
      <c r="AY31" s="31" t="str">
        <f t="shared" si="34"/>
        <v/>
      </c>
      <c r="AZ31" s="31" t="str">
        <f t="shared" si="34"/>
        <v/>
      </c>
      <c r="BA31" s="9">
        <f t="shared" si="25"/>
        <v>0</v>
      </c>
      <c r="BB31" s="9">
        <f t="shared" si="25"/>
        <v>0</v>
      </c>
      <c r="BC31" s="9">
        <f t="shared" si="25"/>
        <v>0</v>
      </c>
      <c r="BD31" s="9">
        <f t="shared" si="25"/>
        <v>0</v>
      </c>
      <c r="BE31" s="9" t="str">
        <f t="shared" si="26"/>
        <v/>
      </c>
      <c r="BF31" s="9" t="str">
        <f t="shared" si="27"/>
        <v/>
      </c>
      <c r="BG31" s="9" t="str">
        <f t="shared" si="27"/>
        <v/>
      </c>
      <c r="BH31" s="9" t="str">
        <f t="shared" si="27"/>
        <v/>
      </c>
      <c r="BI31" s="9" t="str">
        <f t="shared" si="27"/>
        <v/>
      </c>
      <c r="BJ31" s="8" t="str">
        <f t="shared" si="28"/>
        <v/>
      </c>
      <c r="BK31" s="10"/>
      <c r="BL31" s="10"/>
      <c r="BM31" s="10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</row>
    <row r="32" spans="1:78" ht="15" customHeight="1">
      <c r="A32" s="40">
        <v>25</v>
      </c>
      <c r="B32" s="118"/>
      <c r="C32" s="118"/>
      <c r="D32" s="54"/>
      <c r="E32" s="54"/>
      <c r="F32" s="55"/>
      <c r="G32" s="55"/>
      <c r="H32" s="55"/>
      <c r="I32" s="55"/>
      <c r="J32" s="55"/>
      <c r="K32" s="55"/>
      <c r="L32" s="22">
        <f t="shared" si="29"/>
        <v>0</v>
      </c>
      <c r="M32" s="22">
        <f t="shared" si="30"/>
        <v>0</v>
      </c>
      <c r="N32" s="22">
        <f t="shared" si="31"/>
        <v>0</v>
      </c>
      <c r="O32" s="23">
        <f t="shared" si="32"/>
        <v>0</v>
      </c>
      <c r="P32" s="24">
        <f t="shared" si="33"/>
        <v>0</v>
      </c>
      <c r="Q32" s="25">
        <f t="shared" si="0"/>
        <v>0</v>
      </c>
      <c r="R32" s="25">
        <f t="shared" si="1"/>
        <v>0</v>
      </c>
      <c r="S32" s="25">
        <f t="shared" si="15"/>
        <v>0</v>
      </c>
      <c r="T32" s="25">
        <f t="shared" si="16"/>
        <v>0</v>
      </c>
      <c r="U32" s="25">
        <f t="shared" si="2"/>
        <v>0</v>
      </c>
      <c r="V32" s="25">
        <f t="shared" si="3"/>
        <v>0</v>
      </c>
      <c r="W32" s="25">
        <f t="shared" si="4"/>
        <v>0</v>
      </c>
      <c r="X32" s="25">
        <f t="shared" si="17"/>
        <v>0</v>
      </c>
      <c r="Y32" s="25">
        <f t="shared" si="18"/>
        <v>0</v>
      </c>
      <c r="Z32" s="25">
        <f t="shared" si="5"/>
        <v>0</v>
      </c>
      <c r="AA32" s="25">
        <f t="shared" si="6"/>
        <v>0</v>
      </c>
      <c r="AB32" s="25">
        <f t="shared" si="7"/>
        <v>0</v>
      </c>
      <c r="AC32" s="25">
        <f t="shared" si="19"/>
        <v>0</v>
      </c>
      <c r="AD32" s="25">
        <f t="shared" si="20"/>
        <v>0</v>
      </c>
      <c r="AE32" s="25">
        <f t="shared" si="8"/>
        <v>0</v>
      </c>
      <c r="AF32" s="26">
        <f t="shared" si="9"/>
        <v>0</v>
      </c>
      <c r="AG32" s="26">
        <f t="shared" si="10"/>
        <v>0</v>
      </c>
      <c r="AH32" s="26">
        <f t="shared" si="21"/>
        <v>0</v>
      </c>
      <c r="AI32" s="26">
        <f t="shared" si="22"/>
        <v>0</v>
      </c>
      <c r="AJ32" s="26">
        <f t="shared" si="11"/>
        <v>0</v>
      </c>
      <c r="AK32" s="26">
        <f t="shared" si="23"/>
        <v>0</v>
      </c>
      <c r="AL32" s="26" t="str">
        <f t="shared" si="24"/>
        <v/>
      </c>
      <c r="AM32" s="26" t="str">
        <f t="shared" si="12"/>
        <v/>
      </c>
      <c r="AN32" s="27" t="e">
        <f>IF(#REF!=1,"",AY32)</f>
        <v>#REF!</v>
      </c>
      <c r="AO32" s="27" t="e">
        <f>IF(#REF!=1,"",AZ32)</f>
        <v>#REF!</v>
      </c>
      <c r="AP32" s="28" t="e">
        <f>IF(#REF!=1,"",AL32)</f>
        <v>#REF!</v>
      </c>
      <c r="AQ32" s="28" t="e">
        <f>IF(#REF!=1,"",AM32)</f>
        <v>#REF!</v>
      </c>
      <c r="AR32" s="29" t="e">
        <f>IF(#REF!=1,"",BE32)</f>
        <v>#REF!</v>
      </c>
      <c r="AS32" s="29" t="e">
        <f>IF(#REF!=1,"",BJ32)</f>
        <v>#REF!</v>
      </c>
      <c r="AT32" s="29" t="e">
        <f>IF(#REF!=1,"",BF32)</f>
        <v>#REF!</v>
      </c>
      <c r="AU32" s="29" t="e">
        <f>IF(#REF!=1,"",BG32)</f>
        <v>#REF!</v>
      </c>
      <c r="AV32" s="29" t="e">
        <f>IF(#REF!=1,"",BH32)</f>
        <v>#REF!</v>
      </c>
      <c r="AW32" s="29" t="e">
        <f>IF(#REF!=1,"",BI32)</f>
        <v>#REF!</v>
      </c>
      <c r="AX32" s="30"/>
      <c r="AY32" s="31" t="str">
        <f t="shared" si="34"/>
        <v/>
      </c>
      <c r="AZ32" s="31" t="str">
        <f t="shared" si="34"/>
        <v/>
      </c>
      <c r="BA32" s="9">
        <f t="shared" si="25"/>
        <v>0</v>
      </c>
      <c r="BB32" s="9">
        <f t="shared" si="25"/>
        <v>0</v>
      </c>
      <c r="BC32" s="9">
        <f t="shared" si="25"/>
        <v>0</v>
      </c>
      <c r="BD32" s="9">
        <f t="shared" si="25"/>
        <v>0</v>
      </c>
      <c r="BE32" s="9" t="str">
        <f t="shared" si="26"/>
        <v/>
      </c>
      <c r="BF32" s="9" t="str">
        <f t="shared" si="27"/>
        <v/>
      </c>
      <c r="BG32" s="9" t="str">
        <f t="shared" si="27"/>
        <v/>
      </c>
      <c r="BH32" s="9" t="str">
        <f t="shared" si="27"/>
        <v/>
      </c>
      <c r="BI32" s="9" t="str">
        <f t="shared" si="27"/>
        <v/>
      </c>
      <c r="BJ32" s="8" t="str">
        <f t="shared" si="28"/>
        <v/>
      </c>
      <c r="BK32" s="10"/>
      <c r="BL32" s="10"/>
      <c r="BM32" s="10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</row>
    <row r="33" spans="1:78" ht="15" customHeight="1">
      <c r="A33" s="32">
        <v>26</v>
      </c>
      <c r="B33" s="119"/>
      <c r="C33" s="119"/>
      <c r="D33" s="56"/>
      <c r="E33" s="56"/>
      <c r="F33" s="57"/>
      <c r="G33" s="57"/>
      <c r="H33" s="57"/>
      <c r="I33" s="57"/>
      <c r="J33" s="57"/>
      <c r="K33" s="57"/>
      <c r="L33" s="22">
        <f t="shared" si="29"/>
        <v>0</v>
      </c>
      <c r="M33" s="22">
        <f t="shared" si="30"/>
        <v>0</v>
      </c>
      <c r="N33" s="22">
        <f t="shared" si="31"/>
        <v>0</v>
      </c>
      <c r="O33" s="23">
        <f t="shared" si="32"/>
        <v>0</v>
      </c>
      <c r="P33" s="35">
        <f t="shared" si="33"/>
        <v>0</v>
      </c>
      <c r="Q33" s="25">
        <f t="shared" si="0"/>
        <v>0</v>
      </c>
      <c r="R33" s="25">
        <f t="shared" si="1"/>
        <v>0</v>
      </c>
      <c r="S33" s="25">
        <f t="shared" si="15"/>
        <v>0</v>
      </c>
      <c r="T33" s="25">
        <f t="shared" si="16"/>
        <v>0</v>
      </c>
      <c r="U33" s="25">
        <f t="shared" si="2"/>
        <v>0</v>
      </c>
      <c r="V33" s="25">
        <f t="shared" si="3"/>
        <v>0</v>
      </c>
      <c r="W33" s="25">
        <f t="shared" si="4"/>
        <v>0</v>
      </c>
      <c r="X33" s="25">
        <f t="shared" si="17"/>
        <v>0</v>
      </c>
      <c r="Y33" s="25">
        <f t="shared" si="18"/>
        <v>0</v>
      </c>
      <c r="Z33" s="25">
        <f t="shared" si="5"/>
        <v>0</v>
      </c>
      <c r="AA33" s="25">
        <f t="shared" si="6"/>
        <v>0</v>
      </c>
      <c r="AB33" s="25">
        <f t="shared" si="7"/>
        <v>0</v>
      </c>
      <c r="AC33" s="25">
        <f t="shared" si="19"/>
        <v>0</v>
      </c>
      <c r="AD33" s="25">
        <f t="shared" si="20"/>
        <v>0</v>
      </c>
      <c r="AE33" s="25">
        <f t="shared" si="8"/>
        <v>0</v>
      </c>
      <c r="AF33" s="26">
        <f t="shared" si="9"/>
        <v>0</v>
      </c>
      <c r="AG33" s="26">
        <f t="shared" si="10"/>
        <v>0</v>
      </c>
      <c r="AH33" s="26">
        <f t="shared" si="21"/>
        <v>0</v>
      </c>
      <c r="AI33" s="26">
        <f t="shared" si="22"/>
        <v>0</v>
      </c>
      <c r="AJ33" s="26">
        <f t="shared" si="11"/>
        <v>0</v>
      </c>
      <c r="AK33" s="26">
        <f t="shared" si="23"/>
        <v>0</v>
      </c>
      <c r="AL33" s="26" t="str">
        <f t="shared" si="24"/>
        <v/>
      </c>
      <c r="AM33" s="26" t="str">
        <f t="shared" si="12"/>
        <v/>
      </c>
      <c r="AN33" s="36" t="e">
        <f>IF(#REF!=1,"",AY33)</f>
        <v>#REF!</v>
      </c>
      <c r="AO33" s="36" t="e">
        <f>IF(#REF!=1,"",AZ33)</f>
        <v>#REF!</v>
      </c>
      <c r="AP33" s="37" t="e">
        <f>IF(#REF!=1,"",AL33)</f>
        <v>#REF!</v>
      </c>
      <c r="AQ33" s="37" t="e">
        <f>IF(#REF!=1,"",AM33)</f>
        <v>#REF!</v>
      </c>
      <c r="AR33" s="38" t="e">
        <f>IF(#REF!=1,"",BE33)</f>
        <v>#REF!</v>
      </c>
      <c r="AS33" s="38" t="e">
        <f>IF(#REF!=1,"",BJ33)</f>
        <v>#REF!</v>
      </c>
      <c r="AT33" s="38" t="e">
        <f>IF(#REF!=1,"",BF33)</f>
        <v>#REF!</v>
      </c>
      <c r="AU33" s="38" t="e">
        <f>IF(#REF!=1,"",BG33)</f>
        <v>#REF!</v>
      </c>
      <c r="AV33" s="38" t="e">
        <f>IF(#REF!=1,"",BH33)</f>
        <v>#REF!</v>
      </c>
      <c r="AW33" s="38" t="e">
        <f>IF(#REF!=1,"",BI33)</f>
        <v>#REF!</v>
      </c>
      <c r="AX33" s="30"/>
      <c r="AY33" s="31" t="str">
        <f t="shared" si="34"/>
        <v/>
      </c>
      <c r="AZ33" s="31" t="str">
        <f t="shared" si="34"/>
        <v/>
      </c>
      <c r="BA33" s="9">
        <f t="shared" si="25"/>
        <v>0</v>
      </c>
      <c r="BB33" s="9">
        <f t="shared" si="25"/>
        <v>0</v>
      </c>
      <c r="BC33" s="9">
        <f t="shared" si="25"/>
        <v>0</v>
      </c>
      <c r="BD33" s="9">
        <f t="shared" si="25"/>
        <v>0</v>
      </c>
      <c r="BE33" s="9" t="str">
        <f t="shared" si="26"/>
        <v/>
      </c>
      <c r="BF33" s="9" t="str">
        <f t="shared" si="27"/>
        <v/>
      </c>
      <c r="BG33" s="9" t="str">
        <f t="shared" si="27"/>
        <v/>
      </c>
      <c r="BH33" s="9" t="str">
        <f t="shared" si="27"/>
        <v/>
      </c>
      <c r="BI33" s="9" t="str">
        <f t="shared" si="27"/>
        <v/>
      </c>
      <c r="BJ33" s="8" t="str">
        <f t="shared" si="28"/>
        <v/>
      </c>
      <c r="BK33" s="10"/>
      <c r="BL33" s="10"/>
      <c r="BM33" s="10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</row>
    <row r="34" spans="1:78" ht="15" customHeight="1">
      <c r="A34" s="40">
        <v>27</v>
      </c>
      <c r="B34" s="118"/>
      <c r="C34" s="118"/>
      <c r="D34" s="54"/>
      <c r="E34" s="54"/>
      <c r="F34" s="55"/>
      <c r="G34" s="55"/>
      <c r="H34" s="55"/>
      <c r="I34" s="55"/>
      <c r="J34" s="55"/>
      <c r="K34" s="55"/>
      <c r="L34" s="22">
        <f t="shared" si="29"/>
        <v>0</v>
      </c>
      <c r="M34" s="22">
        <f t="shared" si="30"/>
        <v>0</v>
      </c>
      <c r="N34" s="22">
        <f t="shared" si="31"/>
        <v>0</v>
      </c>
      <c r="O34" s="23">
        <f t="shared" si="32"/>
        <v>0</v>
      </c>
      <c r="P34" s="24">
        <f t="shared" si="33"/>
        <v>0</v>
      </c>
      <c r="Q34" s="25">
        <f t="shared" si="0"/>
        <v>0</v>
      </c>
      <c r="R34" s="25">
        <f t="shared" si="1"/>
        <v>0</v>
      </c>
      <c r="S34" s="25">
        <f t="shared" si="15"/>
        <v>0</v>
      </c>
      <c r="T34" s="25">
        <f t="shared" si="16"/>
        <v>0</v>
      </c>
      <c r="U34" s="25">
        <f t="shared" si="2"/>
        <v>0</v>
      </c>
      <c r="V34" s="25">
        <f t="shared" si="3"/>
        <v>0</v>
      </c>
      <c r="W34" s="25">
        <f t="shared" si="4"/>
        <v>0</v>
      </c>
      <c r="X34" s="25">
        <f t="shared" si="17"/>
        <v>0</v>
      </c>
      <c r="Y34" s="25">
        <f t="shared" si="18"/>
        <v>0</v>
      </c>
      <c r="Z34" s="25">
        <f t="shared" si="5"/>
        <v>0</v>
      </c>
      <c r="AA34" s="25">
        <f t="shared" si="6"/>
        <v>0</v>
      </c>
      <c r="AB34" s="25">
        <f t="shared" si="7"/>
        <v>0</v>
      </c>
      <c r="AC34" s="25">
        <f t="shared" si="19"/>
        <v>0</v>
      </c>
      <c r="AD34" s="25">
        <f t="shared" si="20"/>
        <v>0</v>
      </c>
      <c r="AE34" s="25">
        <f t="shared" si="8"/>
        <v>0</v>
      </c>
      <c r="AF34" s="26">
        <f t="shared" si="9"/>
        <v>0</v>
      </c>
      <c r="AG34" s="26">
        <f t="shared" si="10"/>
        <v>0</v>
      </c>
      <c r="AH34" s="26">
        <f t="shared" si="21"/>
        <v>0</v>
      </c>
      <c r="AI34" s="26">
        <f t="shared" si="22"/>
        <v>0</v>
      </c>
      <c r="AJ34" s="26">
        <f t="shared" si="11"/>
        <v>0</v>
      </c>
      <c r="AK34" s="26">
        <f t="shared" si="23"/>
        <v>0</v>
      </c>
      <c r="AL34" s="26" t="str">
        <f t="shared" si="24"/>
        <v/>
      </c>
      <c r="AM34" s="26" t="str">
        <f t="shared" si="12"/>
        <v/>
      </c>
      <c r="AN34" s="27" t="e">
        <f>IF(#REF!=1,"",AY34)</f>
        <v>#REF!</v>
      </c>
      <c r="AO34" s="27" t="e">
        <f>IF(#REF!=1,"",AZ34)</f>
        <v>#REF!</v>
      </c>
      <c r="AP34" s="28" t="e">
        <f>IF(#REF!=1,"",AL34)</f>
        <v>#REF!</v>
      </c>
      <c r="AQ34" s="28" t="e">
        <f>IF(#REF!=1,"",AM34)</f>
        <v>#REF!</v>
      </c>
      <c r="AR34" s="29" t="e">
        <f>IF(#REF!=1,"",BE34)</f>
        <v>#REF!</v>
      </c>
      <c r="AS34" s="29" t="e">
        <f>IF(#REF!=1,"",BJ34)</f>
        <v>#REF!</v>
      </c>
      <c r="AT34" s="29" t="e">
        <f>IF(#REF!=1,"",BF34)</f>
        <v>#REF!</v>
      </c>
      <c r="AU34" s="29" t="e">
        <f>IF(#REF!=1,"",BG34)</f>
        <v>#REF!</v>
      </c>
      <c r="AV34" s="29" t="e">
        <f>IF(#REF!=1,"",BH34)</f>
        <v>#REF!</v>
      </c>
      <c r="AW34" s="29" t="e">
        <f>IF(#REF!=1,"",BI34)</f>
        <v>#REF!</v>
      </c>
      <c r="AX34" s="30"/>
      <c r="AY34" s="31" t="str">
        <f t="shared" si="34"/>
        <v/>
      </c>
      <c r="AZ34" s="31" t="str">
        <f t="shared" si="34"/>
        <v/>
      </c>
      <c r="BA34" s="9">
        <f t="shared" si="25"/>
        <v>0</v>
      </c>
      <c r="BB34" s="9">
        <f t="shared" si="25"/>
        <v>0</v>
      </c>
      <c r="BC34" s="9">
        <f t="shared" si="25"/>
        <v>0</v>
      </c>
      <c r="BD34" s="9">
        <f t="shared" si="25"/>
        <v>0</v>
      </c>
      <c r="BE34" s="9" t="str">
        <f t="shared" si="26"/>
        <v/>
      </c>
      <c r="BF34" s="9" t="str">
        <f t="shared" si="27"/>
        <v/>
      </c>
      <c r="BG34" s="9" t="str">
        <f t="shared" si="27"/>
        <v/>
      </c>
      <c r="BH34" s="9" t="str">
        <f t="shared" si="27"/>
        <v/>
      </c>
      <c r="BI34" s="9" t="str">
        <f t="shared" si="27"/>
        <v/>
      </c>
      <c r="BJ34" s="8" t="str">
        <f t="shared" si="28"/>
        <v/>
      </c>
      <c r="BK34" s="10"/>
      <c r="BL34" s="10"/>
      <c r="BM34" s="10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</row>
    <row r="35" spans="1:78" ht="15" customHeight="1">
      <c r="A35" s="32">
        <v>28</v>
      </c>
      <c r="B35" s="119"/>
      <c r="C35" s="119"/>
      <c r="D35" s="56"/>
      <c r="E35" s="56"/>
      <c r="F35" s="57"/>
      <c r="G35" s="57"/>
      <c r="H35" s="57"/>
      <c r="I35" s="57"/>
      <c r="J35" s="57"/>
      <c r="K35" s="57"/>
      <c r="L35" s="22">
        <f t="shared" si="29"/>
        <v>0</v>
      </c>
      <c r="M35" s="22">
        <f t="shared" si="30"/>
        <v>0</v>
      </c>
      <c r="N35" s="22">
        <f t="shared" si="31"/>
        <v>0</v>
      </c>
      <c r="O35" s="23">
        <f t="shared" si="32"/>
        <v>0</v>
      </c>
      <c r="P35" s="35">
        <f t="shared" si="33"/>
        <v>0</v>
      </c>
      <c r="Q35" s="25">
        <f t="shared" si="0"/>
        <v>0</v>
      </c>
      <c r="R35" s="25">
        <f t="shared" si="1"/>
        <v>0</v>
      </c>
      <c r="S35" s="25">
        <f t="shared" si="15"/>
        <v>0</v>
      </c>
      <c r="T35" s="25">
        <f t="shared" si="16"/>
        <v>0</v>
      </c>
      <c r="U35" s="25">
        <f t="shared" si="2"/>
        <v>0</v>
      </c>
      <c r="V35" s="25">
        <f t="shared" si="3"/>
        <v>0</v>
      </c>
      <c r="W35" s="25">
        <f t="shared" si="4"/>
        <v>0</v>
      </c>
      <c r="X35" s="25">
        <f t="shared" si="17"/>
        <v>0</v>
      </c>
      <c r="Y35" s="25">
        <f t="shared" si="18"/>
        <v>0</v>
      </c>
      <c r="Z35" s="25">
        <f t="shared" si="5"/>
        <v>0</v>
      </c>
      <c r="AA35" s="25">
        <f t="shared" si="6"/>
        <v>0</v>
      </c>
      <c r="AB35" s="25">
        <f t="shared" si="7"/>
        <v>0</v>
      </c>
      <c r="AC35" s="25">
        <f t="shared" si="19"/>
        <v>0</v>
      </c>
      <c r="AD35" s="25">
        <f t="shared" si="20"/>
        <v>0</v>
      </c>
      <c r="AE35" s="25">
        <f t="shared" si="8"/>
        <v>0</v>
      </c>
      <c r="AF35" s="26">
        <f t="shared" si="9"/>
        <v>0</v>
      </c>
      <c r="AG35" s="26">
        <f t="shared" si="10"/>
        <v>0</v>
      </c>
      <c r="AH35" s="26">
        <f t="shared" si="21"/>
        <v>0</v>
      </c>
      <c r="AI35" s="26">
        <f t="shared" si="22"/>
        <v>0</v>
      </c>
      <c r="AJ35" s="26">
        <f t="shared" si="11"/>
        <v>0</v>
      </c>
      <c r="AK35" s="26">
        <f t="shared" si="23"/>
        <v>0</v>
      </c>
      <c r="AL35" s="26" t="str">
        <f t="shared" si="24"/>
        <v/>
      </c>
      <c r="AM35" s="26" t="str">
        <f t="shared" si="12"/>
        <v/>
      </c>
      <c r="AN35" s="36" t="e">
        <f>IF(#REF!=1,"",AY35)</f>
        <v>#REF!</v>
      </c>
      <c r="AO35" s="36" t="e">
        <f>IF(#REF!=1,"",AZ35)</f>
        <v>#REF!</v>
      </c>
      <c r="AP35" s="37" t="e">
        <f>IF(#REF!=1,"",AL35)</f>
        <v>#REF!</v>
      </c>
      <c r="AQ35" s="37" t="e">
        <f>IF(#REF!=1,"",AM35)</f>
        <v>#REF!</v>
      </c>
      <c r="AR35" s="38" t="e">
        <f>IF(#REF!=1,"",BE35)</f>
        <v>#REF!</v>
      </c>
      <c r="AS35" s="38" t="e">
        <f>IF(#REF!=1,"",BJ35)</f>
        <v>#REF!</v>
      </c>
      <c r="AT35" s="38" t="e">
        <f>IF(#REF!=1,"",BF35)</f>
        <v>#REF!</v>
      </c>
      <c r="AU35" s="38" t="e">
        <f>IF(#REF!=1,"",BG35)</f>
        <v>#REF!</v>
      </c>
      <c r="AV35" s="38" t="e">
        <f>IF(#REF!=1,"",BH35)</f>
        <v>#REF!</v>
      </c>
      <c r="AW35" s="38" t="e">
        <f>IF(#REF!=1,"",BI35)</f>
        <v>#REF!</v>
      </c>
      <c r="AX35" s="30"/>
      <c r="AY35" s="31" t="str">
        <f t="shared" si="34"/>
        <v/>
      </c>
      <c r="AZ35" s="31" t="str">
        <f t="shared" si="34"/>
        <v/>
      </c>
      <c r="BA35" s="9">
        <f t="shared" si="25"/>
        <v>0</v>
      </c>
      <c r="BB35" s="9">
        <f t="shared" si="25"/>
        <v>0</v>
      </c>
      <c r="BC35" s="9">
        <f t="shared" si="25"/>
        <v>0</v>
      </c>
      <c r="BD35" s="9">
        <f t="shared" si="25"/>
        <v>0</v>
      </c>
      <c r="BE35" s="9" t="str">
        <f t="shared" si="26"/>
        <v/>
      </c>
      <c r="BF35" s="9" t="str">
        <f t="shared" si="27"/>
        <v/>
      </c>
      <c r="BG35" s="9" t="str">
        <f t="shared" si="27"/>
        <v/>
      </c>
      <c r="BH35" s="9" t="str">
        <f t="shared" si="27"/>
        <v/>
      </c>
      <c r="BI35" s="9" t="str">
        <f t="shared" si="27"/>
        <v/>
      </c>
      <c r="BJ35" s="8" t="str">
        <f t="shared" si="28"/>
        <v/>
      </c>
      <c r="BK35" s="10"/>
      <c r="BL35" s="10"/>
      <c r="BM35" s="10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</row>
    <row r="36" spans="1:78" ht="15" customHeight="1">
      <c r="A36" s="40">
        <v>29</v>
      </c>
      <c r="B36" s="118"/>
      <c r="C36" s="118"/>
      <c r="D36" s="54"/>
      <c r="E36" s="54"/>
      <c r="F36" s="55"/>
      <c r="G36" s="55"/>
      <c r="H36" s="55"/>
      <c r="I36" s="55"/>
      <c r="J36" s="55"/>
      <c r="K36" s="55"/>
      <c r="L36" s="22">
        <f t="shared" si="29"/>
        <v>0</v>
      </c>
      <c r="M36" s="22">
        <f t="shared" si="30"/>
        <v>0</v>
      </c>
      <c r="N36" s="22">
        <f t="shared" si="31"/>
        <v>0</v>
      </c>
      <c r="O36" s="23">
        <f t="shared" si="32"/>
        <v>0</v>
      </c>
      <c r="P36" s="24">
        <f t="shared" si="33"/>
        <v>0</v>
      </c>
      <c r="Q36" s="25">
        <f t="shared" si="0"/>
        <v>0</v>
      </c>
      <c r="R36" s="25">
        <f t="shared" si="1"/>
        <v>0</v>
      </c>
      <c r="S36" s="25">
        <f t="shared" si="15"/>
        <v>0</v>
      </c>
      <c r="T36" s="25">
        <f t="shared" si="16"/>
        <v>0</v>
      </c>
      <c r="U36" s="25">
        <f t="shared" si="2"/>
        <v>0</v>
      </c>
      <c r="V36" s="25">
        <f t="shared" si="3"/>
        <v>0</v>
      </c>
      <c r="W36" s="25">
        <f t="shared" si="4"/>
        <v>0</v>
      </c>
      <c r="X36" s="25">
        <f t="shared" si="17"/>
        <v>0</v>
      </c>
      <c r="Y36" s="25">
        <f t="shared" si="18"/>
        <v>0</v>
      </c>
      <c r="Z36" s="25">
        <f t="shared" si="5"/>
        <v>0</v>
      </c>
      <c r="AA36" s="25">
        <f t="shared" si="6"/>
        <v>0</v>
      </c>
      <c r="AB36" s="25">
        <f t="shared" si="7"/>
        <v>0</v>
      </c>
      <c r="AC36" s="25">
        <f t="shared" si="19"/>
        <v>0</v>
      </c>
      <c r="AD36" s="25">
        <f t="shared" si="20"/>
        <v>0</v>
      </c>
      <c r="AE36" s="25">
        <f t="shared" si="8"/>
        <v>0</v>
      </c>
      <c r="AF36" s="26">
        <f t="shared" si="9"/>
        <v>0</v>
      </c>
      <c r="AG36" s="26">
        <f t="shared" si="10"/>
        <v>0</v>
      </c>
      <c r="AH36" s="26">
        <f t="shared" si="21"/>
        <v>0</v>
      </c>
      <c r="AI36" s="26">
        <f t="shared" si="22"/>
        <v>0</v>
      </c>
      <c r="AJ36" s="26">
        <f t="shared" si="11"/>
        <v>0</v>
      </c>
      <c r="AK36" s="26">
        <f t="shared" si="23"/>
        <v>0</v>
      </c>
      <c r="AL36" s="26" t="str">
        <f t="shared" si="24"/>
        <v/>
      </c>
      <c r="AM36" s="26" t="str">
        <f t="shared" si="12"/>
        <v/>
      </c>
      <c r="AN36" s="27" t="e">
        <f>IF(#REF!=1,"",AY36)</f>
        <v>#REF!</v>
      </c>
      <c r="AO36" s="27" t="e">
        <f>IF(#REF!=1,"",AZ36)</f>
        <v>#REF!</v>
      </c>
      <c r="AP36" s="28" t="e">
        <f>IF(#REF!=1,"",AL36)</f>
        <v>#REF!</v>
      </c>
      <c r="AQ36" s="28" t="e">
        <f>IF(#REF!=1,"",AM36)</f>
        <v>#REF!</v>
      </c>
      <c r="AR36" s="29" t="e">
        <f>IF(#REF!=1,"",BE36)</f>
        <v>#REF!</v>
      </c>
      <c r="AS36" s="29" t="e">
        <f>IF(#REF!=1,"",BJ36)</f>
        <v>#REF!</v>
      </c>
      <c r="AT36" s="29" t="e">
        <f>IF(#REF!=1,"",BF36)</f>
        <v>#REF!</v>
      </c>
      <c r="AU36" s="29" t="e">
        <f>IF(#REF!=1,"",BG36)</f>
        <v>#REF!</v>
      </c>
      <c r="AV36" s="29" t="e">
        <f>IF(#REF!=1,"",BH36)</f>
        <v>#REF!</v>
      </c>
      <c r="AW36" s="29" t="e">
        <f>IF(#REF!=1,"",BI36)</f>
        <v>#REF!</v>
      </c>
      <c r="AX36" s="30"/>
      <c r="AY36" s="31" t="str">
        <f t="shared" si="34"/>
        <v/>
      </c>
      <c r="AZ36" s="31" t="str">
        <f t="shared" si="34"/>
        <v/>
      </c>
      <c r="BA36" s="9">
        <f t="shared" si="25"/>
        <v>0</v>
      </c>
      <c r="BB36" s="9">
        <f t="shared" si="25"/>
        <v>0</v>
      </c>
      <c r="BC36" s="9">
        <f t="shared" si="25"/>
        <v>0</v>
      </c>
      <c r="BD36" s="9">
        <f t="shared" si="25"/>
        <v>0</v>
      </c>
      <c r="BE36" s="9" t="str">
        <f t="shared" si="26"/>
        <v/>
      </c>
      <c r="BF36" s="9" t="str">
        <f t="shared" si="27"/>
        <v/>
      </c>
      <c r="BG36" s="9" t="str">
        <f t="shared" si="27"/>
        <v/>
      </c>
      <c r="BH36" s="9" t="str">
        <f t="shared" si="27"/>
        <v/>
      </c>
      <c r="BI36" s="9" t="str">
        <f t="shared" si="27"/>
        <v/>
      </c>
      <c r="BJ36" s="8" t="str">
        <f t="shared" si="28"/>
        <v/>
      </c>
      <c r="BK36" s="10"/>
      <c r="BL36" s="10"/>
      <c r="BM36" s="10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</row>
    <row r="37" spans="1:78" ht="15" customHeight="1">
      <c r="A37" s="32">
        <v>30</v>
      </c>
      <c r="B37" s="119"/>
      <c r="C37" s="119"/>
      <c r="D37" s="56"/>
      <c r="E37" s="56"/>
      <c r="F37" s="57"/>
      <c r="G37" s="57"/>
      <c r="H37" s="57"/>
      <c r="I37" s="57"/>
      <c r="J37" s="57"/>
      <c r="K37" s="57"/>
      <c r="L37" s="22">
        <f t="shared" si="29"/>
        <v>0</v>
      </c>
      <c r="M37" s="22">
        <f t="shared" si="30"/>
        <v>0</v>
      </c>
      <c r="N37" s="22">
        <f t="shared" si="31"/>
        <v>0</v>
      </c>
      <c r="O37" s="23">
        <f t="shared" si="32"/>
        <v>0</v>
      </c>
      <c r="P37" s="35">
        <f t="shared" si="33"/>
        <v>0</v>
      </c>
      <c r="Q37" s="25">
        <f t="shared" si="0"/>
        <v>0</v>
      </c>
      <c r="R37" s="25">
        <f t="shared" si="1"/>
        <v>0</v>
      </c>
      <c r="S37" s="25">
        <f t="shared" si="15"/>
        <v>0</v>
      </c>
      <c r="T37" s="25">
        <f t="shared" si="16"/>
        <v>0</v>
      </c>
      <c r="U37" s="25">
        <f t="shared" si="2"/>
        <v>0</v>
      </c>
      <c r="V37" s="25">
        <f t="shared" si="3"/>
        <v>0</v>
      </c>
      <c r="W37" s="25">
        <f t="shared" si="4"/>
        <v>0</v>
      </c>
      <c r="X37" s="25">
        <f t="shared" si="17"/>
        <v>0</v>
      </c>
      <c r="Y37" s="25">
        <f t="shared" si="18"/>
        <v>0</v>
      </c>
      <c r="Z37" s="25">
        <f t="shared" si="5"/>
        <v>0</v>
      </c>
      <c r="AA37" s="25">
        <f t="shared" si="6"/>
        <v>0</v>
      </c>
      <c r="AB37" s="25">
        <f t="shared" si="7"/>
        <v>0</v>
      </c>
      <c r="AC37" s="25">
        <f t="shared" si="19"/>
        <v>0</v>
      </c>
      <c r="AD37" s="25">
        <f t="shared" si="20"/>
        <v>0</v>
      </c>
      <c r="AE37" s="25">
        <f t="shared" si="8"/>
        <v>0</v>
      </c>
      <c r="AF37" s="26">
        <f t="shared" si="9"/>
        <v>0</v>
      </c>
      <c r="AG37" s="26">
        <f t="shared" si="10"/>
        <v>0</v>
      </c>
      <c r="AH37" s="26">
        <f t="shared" si="21"/>
        <v>0</v>
      </c>
      <c r="AI37" s="26">
        <f t="shared" si="22"/>
        <v>0</v>
      </c>
      <c r="AJ37" s="26">
        <f t="shared" si="11"/>
        <v>0</v>
      </c>
      <c r="AK37" s="26">
        <f t="shared" si="23"/>
        <v>0</v>
      </c>
      <c r="AL37" s="26" t="str">
        <f t="shared" si="24"/>
        <v/>
      </c>
      <c r="AM37" s="26" t="str">
        <f t="shared" si="12"/>
        <v/>
      </c>
      <c r="AN37" s="36" t="e">
        <f>IF(#REF!=1,"",AY37)</f>
        <v>#REF!</v>
      </c>
      <c r="AO37" s="36" t="e">
        <f>IF(#REF!=1,"",AZ37)</f>
        <v>#REF!</v>
      </c>
      <c r="AP37" s="37" t="e">
        <f>IF(#REF!=1,"",AL37)</f>
        <v>#REF!</v>
      </c>
      <c r="AQ37" s="37" t="e">
        <f>IF(#REF!=1,"",AM37)</f>
        <v>#REF!</v>
      </c>
      <c r="AR37" s="38" t="e">
        <f>IF(#REF!=1,"",BE37)</f>
        <v>#REF!</v>
      </c>
      <c r="AS37" s="38" t="e">
        <f>IF(#REF!=1,"",BJ37)</f>
        <v>#REF!</v>
      </c>
      <c r="AT37" s="38" t="e">
        <f>IF(#REF!=1,"",BF37)</f>
        <v>#REF!</v>
      </c>
      <c r="AU37" s="38" t="e">
        <f>IF(#REF!=1,"",BG37)</f>
        <v>#REF!</v>
      </c>
      <c r="AV37" s="38" t="e">
        <f>IF(#REF!=1,"",BH37)</f>
        <v>#REF!</v>
      </c>
      <c r="AW37" s="38" t="e">
        <f>IF(#REF!=1,"",BI37)</f>
        <v>#REF!</v>
      </c>
      <c r="AX37" s="30"/>
      <c r="AY37" s="31" t="str">
        <f t="shared" si="34"/>
        <v/>
      </c>
      <c r="AZ37" s="31" t="str">
        <f t="shared" si="34"/>
        <v/>
      </c>
      <c r="BA37" s="9">
        <f t="shared" si="25"/>
        <v>0</v>
      </c>
      <c r="BB37" s="9">
        <f t="shared" si="25"/>
        <v>0</v>
      </c>
      <c r="BC37" s="9">
        <f t="shared" si="25"/>
        <v>0</v>
      </c>
      <c r="BD37" s="9">
        <f t="shared" si="25"/>
        <v>0</v>
      </c>
      <c r="BE37" s="9" t="str">
        <f t="shared" si="26"/>
        <v/>
      </c>
      <c r="BF37" s="9" t="str">
        <f t="shared" si="27"/>
        <v/>
      </c>
      <c r="BG37" s="9" t="str">
        <f t="shared" si="27"/>
        <v/>
      </c>
      <c r="BH37" s="9" t="str">
        <f t="shared" si="27"/>
        <v/>
      </c>
      <c r="BI37" s="9" t="str">
        <f t="shared" si="27"/>
        <v/>
      </c>
      <c r="BJ37" s="8" t="str">
        <f t="shared" si="28"/>
        <v/>
      </c>
      <c r="BK37" s="10"/>
      <c r="BL37" s="10"/>
      <c r="BM37" s="10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</row>
    <row r="38" spans="1:78" ht="15" customHeight="1">
      <c r="A38" s="40">
        <v>31</v>
      </c>
      <c r="B38" s="118"/>
      <c r="C38" s="118"/>
      <c r="D38" s="54"/>
      <c r="E38" s="54"/>
      <c r="F38" s="55"/>
      <c r="G38" s="55"/>
      <c r="H38" s="55"/>
      <c r="I38" s="55"/>
      <c r="J38" s="55"/>
      <c r="K38" s="55"/>
      <c r="L38" s="22">
        <f t="shared" si="29"/>
        <v>0</v>
      </c>
      <c r="M38" s="22">
        <f t="shared" si="30"/>
        <v>0</v>
      </c>
      <c r="N38" s="22">
        <f t="shared" si="31"/>
        <v>0</v>
      </c>
      <c r="O38" s="23">
        <f t="shared" si="32"/>
        <v>0</v>
      </c>
      <c r="P38" s="24">
        <f t="shared" si="33"/>
        <v>0</v>
      </c>
      <c r="Q38" s="25">
        <f t="shared" si="0"/>
        <v>0</v>
      </c>
      <c r="R38" s="25">
        <f t="shared" si="1"/>
        <v>0</v>
      </c>
      <c r="S38" s="25">
        <f t="shared" si="15"/>
        <v>0</v>
      </c>
      <c r="T38" s="25">
        <f t="shared" si="16"/>
        <v>0</v>
      </c>
      <c r="U38" s="25">
        <f t="shared" si="2"/>
        <v>0</v>
      </c>
      <c r="V38" s="25">
        <f t="shared" si="3"/>
        <v>0</v>
      </c>
      <c r="W38" s="25">
        <f t="shared" si="4"/>
        <v>0</v>
      </c>
      <c r="X38" s="25">
        <f t="shared" si="17"/>
        <v>0</v>
      </c>
      <c r="Y38" s="25">
        <f t="shared" si="18"/>
        <v>0</v>
      </c>
      <c r="Z38" s="25">
        <f t="shared" si="5"/>
        <v>0</v>
      </c>
      <c r="AA38" s="25">
        <f t="shared" si="6"/>
        <v>0</v>
      </c>
      <c r="AB38" s="25">
        <f t="shared" si="7"/>
        <v>0</v>
      </c>
      <c r="AC38" s="25">
        <f t="shared" si="19"/>
        <v>0</v>
      </c>
      <c r="AD38" s="25">
        <f t="shared" si="20"/>
        <v>0</v>
      </c>
      <c r="AE38" s="25">
        <f t="shared" si="8"/>
        <v>0</v>
      </c>
      <c r="AF38" s="26">
        <f t="shared" si="9"/>
        <v>0</v>
      </c>
      <c r="AG38" s="26">
        <f t="shared" si="10"/>
        <v>0</v>
      </c>
      <c r="AH38" s="26">
        <f t="shared" si="21"/>
        <v>0</v>
      </c>
      <c r="AI38" s="26">
        <f t="shared" si="22"/>
        <v>0</v>
      </c>
      <c r="AJ38" s="26">
        <f t="shared" si="11"/>
        <v>0</v>
      </c>
      <c r="AK38" s="26">
        <f t="shared" si="23"/>
        <v>0</v>
      </c>
      <c r="AL38" s="26" t="str">
        <f t="shared" si="24"/>
        <v/>
      </c>
      <c r="AM38" s="26" t="str">
        <f t="shared" si="12"/>
        <v/>
      </c>
      <c r="AN38" s="27" t="e">
        <f>IF(#REF!=1,"",AY38)</f>
        <v>#REF!</v>
      </c>
      <c r="AO38" s="27" t="e">
        <f>IF(#REF!=1,"",AZ38)</f>
        <v>#REF!</v>
      </c>
      <c r="AP38" s="28" t="e">
        <f>IF(#REF!=1,"",AL38)</f>
        <v>#REF!</v>
      </c>
      <c r="AQ38" s="28" t="e">
        <f>IF(#REF!=1,"",AM38)</f>
        <v>#REF!</v>
      </c>
      <c r="AR38" s="29" t="e">
        <f>IF(#REF!=1,"",BE38)</f>
        <v>#REF!</v>
      </c>
      <c r="AS38" s="29" t="e">
        <f>IF(#REF!=1,"",BJ38)</f>
        <v>#REF!</v>
      </c>
      <c r="AT38" s="29" t="e">
        <f>IF(#REF!=1,"",BF38)</f>
        <v>#REF!</v>
      </c>
      <c r="AU38" s="29" t="e">
        <f>IF(#REF!=1,"",BG38)</f>
        <v>#REF!</v>
      </c>
      <c r="AV38" s="29" t="e">
        <f>IF(#REF!=1,"",BH38)</f>
        <v>#REF!</v>
      </c>
      <c r="AW38" s="29" t="e">
        <f>IF(#REF!=1,"",BI38)</f>
        <v>#REF!</v>
      </c>
      <c r="AX38" s="30"/>
      <c r="AY38" s="31" t="str">
        <f t="shared" si="34"/>
        <v/>
      </c>
      <c r="AZ38" s="31" t="str">
        <f t="shared" si="34"/>
        <v/>
      </c>
      <c r="BA38" s="9">
        <f t="shared" si="25"/>
        <v>0</v>
      </c>
      <c r="BB38" s="9">
        <f t="shared" si="25"/>
        <v>0</v>
      </c>
      <c r="BC38" s="9">
        <f t="shared" si="25"/>
        <v>0</v>
      </c>
      <c r="BD38" s="9">
        <f t="shared" si="25"/>
        <v>0</v>
      </c>
      <c r="BE38" s="9" t="str">
        <f t="shared" si="26"/>
        <v/>
      </c>
      <c r="BF38" s="9" t="str">
        <f t="shared" si="27"/>
        <v/>
      </c>
      <c r="BG38" s="9" t="str">
        <f t="shared" si="27"/>
        <v/>
      </c>
      <c r="BH38" s="9" t="str">
        <f t="shared" si="27"/>
        <v/>
      </c>
      <c r="BI38" s="9" t="str">
        <f t="shared" si="27"/>
        <v/>
      </c>
      <c r="BJ38" s="8" t="str">
        <f t="shared" si="28"/>
        <v/>
      </c>
      <c r="BK38" s="10"/>
      <c r="BL38" s="10"/>
      <c r="BM38" s="10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</row>
    <row r="39" spans="1:78" ht="15" customHeight="1">
      <c r="A39" s="32">
        <v>32</v>
      </c>
      <c r="B39" s="119"/>
      <c r="C39" s="119"/>
      <c r="D39" s="56"/>
      <c r="E39" s="56"/>
      <c r="F39" s="57"/>
      <c r="G39" s="57"/>
      <c r="H39" s="57"/>
      <c r="I39" s="57"/>
      <c r="J39" s="57"/>
      <c r="K39" s="57"/>
      <c r="L39" s="22">
        <f t="shared" si="29"/>
        <v>0</v>
      </c>
      <c r="M39" s="22">
        <f t="shared" si="30"/>
        <v>0</v>
      </c>
      <c r="N39" s="22">
        <f t="shared" si="31"/>
        <v>0</v>
      </c>
      <c r="O39" s="23">
        <f t="shared" si="32"/>
        <v>0</v>
      </c>
      <c r="P39" s="35">
        <f t="shared" si="33"/>
        <v>0</v>
      </c>
      <c r="Q39" s="25">
        <f t="shared" si="0"/>
        <v>0</v>
      </c>
      <c r="R39" s="25">
        <f t="shared" si="1"/>
        <v>0</v>
      </c>
      <c r="S39" s="25">
        <f t="shared" si="15"/>
        <v>0</v>
      </c>
      <c r="T39" s="25">
        <f t="shared" si="16"/>
        <v>0</v>
      </c>
      <c r="U39" s="25">
        <f t="shared" si="2"/>
        <v>0</v>
      </c>
      <c r="V39" s="25">
        <f t="shared" si="3"/>
        <v>0</v>
      </c>
      <c r="W39" s="25">
        <f t="shared" si="4"/>
        <v>0</v>
      </c>
      <c r="X39" s="25">
        <f t="shared" si="17"/>
        <v>0</v>
      </c>
      <c r="Y39" s="25">
        <f t="shared" si="18"/>
        <v>0</v>
      </c>
      <c r="Z39" s="25">
        <f t="shared" si="5"/>
        <v>0</v>
      </c>
      <c r="AA39" s="25">
        <f t="shared" si="6"/>
        <v>0</v>
      </c>
      <c r="AB39" s="25">
        <f t="shared" si="7"/>
        <v>0</v>
      </c>
      <c r="AC39" s="25">
        <f t="shared" si="19"/>
        <v>0</v>
      </c>
      <c r="AD39" s="25">
        <f t="shared" si="20"/>
        <v>0</v>
      </c>
      <c r="AE39" s="25">
        <f t="shared" si="8"/>
        <v>0</v>
      </c>
      <c r="AF39" s="26">
        <f t="shared" si="9"/>
        <v>0</v>
      </c>
      <c r="AG39" s="26">
        <f t="shared" si="10"/>
        <v>0</v>
      </c>
      <c r="AH39" s="26">
        <f t="shared" si="21"/>
        <v>0</v>
      </c>
      <c r="AI39" s="26">
        <f t="shared" si="22"/>
        <v>0</v>
      </c>
      <c r="AJ39" s="26">
        <f t="shared" si="11"/>
        <v>0</v>
      </c>
      <c r="AK39" s="26">
        <f t="shared" si="23"/>
        <v>0</v>
      </c>
      <c r="AL39" s="26" t="str">
        <f t="shared" si="24"/>
        <v/>
      </c>
      <c r="AM39" s="26" t="str">
        <f t="shared" si="12"/>
        <v/>
      </c>
      <c r="AN39" s="36" t="e">
        <f>IF(#REF!=1,"",AY39)</f>
        <v>#REF!</v>
      </c>
      <c r="AO39" s="36" t="e">
        <f>IF(#REF!=1,"",AZ39)</f>
        <v>#REF!</v>
      </c>
      <c r="AP39" s="37" t="e">
        <f>IF(#REF!=1,"",AL39)</f>
        <v>#REF!</v>
      </c>
      <c r="AQ39" s="37" t="e">
        <f>IF(#REF!=1,"",AM39)</f>
        <v>#REF!</v>
      </c>
      <c r="AR39" s="38" t="e">
        <f>IF(#REF!=1,"",BE39)</f>
        <v>#REF!</v>
      </c>
      <c r="AS39" s="38" t="e">
        <f>IF(#REF!=1,"",BJ39)</f>
        <v>#REF!</v>
      </c>
      <c r="AT39" s="38" t="e">
        <f>IF(#REF!=1,"",BF39)</f>
        <v>#REF!</v>
      </c>
      <c r="AU39" s="38" t="e">
        <f>IF(#REF!=1,"",BG39)</f>
        <v>#REF!</v>
      </c>
      <c r="AV39" s="38" t="e">
        <f>IF(#REF!=1,"",BH39)</f>
        <v>#REF!</v>
      </c>
      <c r="AW39" s="38" t="e">
        <f>IF(#REF!=1,"",BI39)</f>
        <v>#REF!</v>
      </c>
      <c r="AX39" s="30"/>
      <c r="AY39" s="31" t="str">
        <f t="shared" si="34"/>
        <v/>
      </c>
      <c r="AZ39" s="31" t="str">
        <f t="shared" si="34"/>
        <v/>
      </c>
      <c r="BA39" s="9">
        <f t="shared" si="25"/>
        <v>0</v>
      </c>
      <c r="BB39" s="9">
        <f t="shared" si="25"/>
        <v>0</v>
      </c>
      <c r="BC39" s="9">
        <f t="shared" si="25"/>
        <v>0</v>
      </c>
      <c r="BD39" s="9">
        <f t="shared" si="25"/>
        <v>0</v>
      </c>
      <c r="BE39" s="9" t="str">
        <f t="shared" si="26"/>
        <v/>
      </c>
      <c r="BF39" s="9" t="str">
        <f t="shared" si="27"/>
        <v/>
      </c>
      <c r="BG39" s="9" t="str">
        <f t="shared" si="27"/>
        <v/>
      </c>
      <c r="BH39" s="9" t="str">
        <f t="shared" si="27"/>
        <v/>
      </c>
      <c r="BI39" s="9" t="str">
        <f t="shared" si="27"/>
        <v/>
      </c>
      <c r="BJ39" s="8" t="str">
        <f t="shared" si="28"/>
        <v/>
      </c>
      <c r="BK39" s="10"/>
      <c r="BL39" s="10"/>
      <c r="BM39" s="10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</row>
    <row r="40" spans="1:78" ht="15" customHeight="1">
      <c r="A40" s="40">
        <v>33</v>
      </c>
      <c r="B40" s="118"/>
      <c r="C40" s="118"/>
      <c r="D40" s="54"/>
      <c r="E40" s="54"/>
      <c r="F40" s="55"/>
      <c r="G40" s="55"/>
      <c r="H40" s="55"/>
      <c r="I40" s="55"/>
      <c r="J40" s="55"/>
      <c r="K40" s="55"/>
      <c r="L40" s="69">
        <f t="shared" si="29"/>
        <v>0</v>
      </c>
      <c r="M40" s="69">
        <f t="shared" si="30"/>
        <v>0</v>
      </c>
      <c r="N40" s="69">
        <f t="shared" si="31"/>
        <v>0</v>
      </c>
      <c r="O40" s="70">
        <f t="shared" si="32"/>
        <v>0</v>
      </c>
      <c r="P40" s="24">
        <f t="shared" si="33"/>
        <v>0</v>
      </c>
      <c r="Q40" s="25">
        <f t="shared" si="0"/>
        <v>0</v>
      </c>
      <c r="R40" s="25">
        <f t="shared" si="1"/>
        <v>0</v>
      </c>
      <c r="S40" s="25">
        <f t="shared" si="15"/>
        <v>0</v>
      </c>
      <c r="T40" s="25">
        <f t="shared" si="16"/>
        <v>0</v>
      </c>
      <c r="U40" s="25">
        <f t="shared" si="2"/>
        <v>0</v>
      </c>
      <c r="V40" s="25">
        <f t="shared" si="3"/>
        <v>0</v>
      </c>
      <c r="W40" s="25">
        <f t="shared" si="4"/>
        <v>0</v>
      </c>
      <c r="X40" s="25">
        <f t="shared" si="17"/>
        <v>0</v>
      </c>
      <c r="Y40" s="25">
        <f t="shared" si="18"/>
        <v>0</v>
      </c>
      <c r="Z40" s="25">
        <f t="shared" si="5"/>
        <v>0</v>
      </c>
      <c r="AA40" s="25">
        <f t="shared" si="6"/>
        <v>0</v>
      </c>
      <c r="AB40" s="25">
        <f t="shared" si="7"/>
        <v>0</v>
      </c>
      <c r="AC40" s="25">
        <f t="shared" si="19"/>
        <v>0</v>
      </c>
      <c r="AD40" s="25">
        <f t="shared" si="20"/>
        <v>0</v>
      </c>
      <c r="AE40" s="25">
        <f t="shared" si="8"/>
        <v>0</v>
      </c>
      <c r="AF40" s="26">
        <f t="shared" si="9"/>
        <v>0</v>
      </c>
      <c r="AG40" s="26">
        <f t="shared" si="10"/>
        <v>0</v>
      </c>
      <c r="AH40" s="26">
        <f t="shared" si="21"/>
        <v>0</v>
      </c>
      <c r="AI40" s="26">
        <f t="shared" si="22"/>
        <v>0</v>
      </c>
      <c r="AJ40" s="26">
        <f t="shared" si="11"/>
        <v>0</v>
      </c>
      <c r="AK40" s="26">
        <f t="shared" si="23"/>
        <v>0</v>
      </c>
      <c r="AL40" s="26" t="str">
        <f t="shared" si="24"/>
        <v/>
      </c>
      <c r="AM40" s="26" t="str">
        <f t="shared" si="12"/>
        <v/>
      </c>
      <c r="AN40" s="27" t="e">
        <f>IF(#REF!=1,"",AY40)</f>
        <v>#REF!</v>
      </c>
      <c r="AO40" s="27" t="e">
        <f>IF(#REF!=1,"",AZ40)</f>
        <v>#REF!</v>
      </c>
      <c r="AP40" s="28" t="e">
        <f>IF(#REF!=1,"",AL40)</f>
        <v>#REF!</v>
      </c>
      <c r="AQ40" s="28" t="e">
        <f>IF(#REF!=1,"",AM40)</f>
        <v>#REF!</v>
      </c>
      <c r="AR40" s="29" t="e">
        <f>IF(#REF!=1,"",BE40)</f>
        <v>#REF!</v>
      </c>
      <c r="AS40" s="29" t="e">
        <f>IF(#REF!=1,"",BJ40)</f>
        <v>#REF!</v>
      </c>
      <c r="AT40" s="29" t="e">
        <f>IF(#REF!=1,"",BF40)</f>
        <v>#REF!</v>
      </c>
      <c r="AU40" s="29" t="e">
        <f>IF(#REF!=1,"",BG40)</f>
        <v>#REF!</v>
      </c>
      <c r="AV40" s="29" t="e">
        <f>IF(#REF!=1,"",BH40)</f>
        <v>#REF!</v>
      </c>
      <c r="AW40" s="29" t="e">
        <f>IF(#REF!=1,"",BI40)</f>
        <v>#REF!</v>
      </c>
      <c r="AX40" s="30"/>
      <c r="AY40" s="31" t="str">
        <f t="shared" si="34"/>
        <v/>
      </c>
      <c r="AZ40" s="31" t="str">
        <f t="shared" si="34"/>
        <v/>
      </c>
      <c r="BA40" s="9">
        <f t="shared" si="25"/>
        <v>0</v>
      </c>
      <c r="BB40" s="9">
        <f t="shared" si="25"/>
        <v>0</v>
      </c>
      <c r="BC40" s="9">
        <f t="shared" si="25"/>
        <v>0</v>
      </c>
      <c r="BD40" s="9">
        <f t="shared" si="25"/>
        <v>0</v>
      </c>
      <c r="BE40" s="9" t="str">
        <f t="shared" si="26"/>
        <v/>
      </c>
      <c r="BF40" s="9" t="str">
        <f t="shared" si="27"/>
        <v/>
      </c>
      <c r="BG40" s="9" t="str">
        <f t="shared" si="27"/>
        <v/>
      </c>
      <c r="BH40" s="9" t="str">
        <f t="shared" si="27"/>
        <v/>
      </c>
      <c r="BI40" s="9" t="str">
        <f t="shared" si="27"/>
        <v/>
      </c>
      <c r="BJ40" s="8" t="str">
        <f t="shared" si="28"/>
        <v/>
      </c>
      <c r="BK40" s="10"/>
      <c r="BL40" s="10"/>
      <c r="BM40" s="10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</row>
    <row r="41" spans="1:78" ht="15" customHeight="1">
      <c r="A41" s="88" t="s">
        <v>46</v>
      </c>
      <c r="B41" s="88"/>
      <c r="C41" s="88"/>
      <c r="D41" s="58">
        <f>AK41</f>
        <v>0</v>
      </c>
      <c r="E41" s="111" t="s">
        <v>47</v>
      </c>
      <c r="F41" s="112"/>
      <c r="G41" s="112"/>
      <c r="H41" s="112"/>
      <c r="I41" s="112"/>
      <c r="J41" s="112"/>
      <c r="K41" s="113"/>
      <c r="L41" s="71"/>
      <c r="M41" s="71"/>
      <c r="N41" s="72"/>
      <c r="O41" s="72"/>
      <c r="Q41" s="41">
        <f t="shared" ref="Q41:AK41" si="35">SUM(Q8:Q40)</f>
        <v>0</v>
      </c>
      <c r="R41" s="41">
        <f t="shared" si="35"/>
        <v>0</v>
      </c>
      <c r="S41" s="41">
        <f t="shared" si="35"/>
        <v>0</v>
      </c>
      <c r="T41" s="41">
        <f t="shared" si="35"/>
        <v>0</v>
      </c>
      <c r="U41" s="41">
        <f t="shared" si="35"/>
        <v>0</v>
      </c>
      <c r="V41" s="41">
        <f t="shared" si="35"/>
        <v>0</v>
      </c>
      <c r="W41" s="41">
        <f t="shared" si="35"/>
        <v>0</v>
      </c>
      <c r="X41" s="41">
        <f t="shared" si="35"/>
        <v>0</v>
      </c>
      <c r="Y41" s="41">
        <f t="shared" si="35"/>
        <v>0</v>
      </c>
      <c r="Z41" s="41">
        <f t="shared" si="35"/>
        <v>0</v>
      </c>
      <c r="AA41" s="41">
        <f t="shared" si="35"/>
        <v>0</v>
      </c>
      <c r="AB41" s="41">
        <f t="shared" si="35"/>
        <v>0</v>
      </c>
      <c r="AC41" s="41">
        <f t="shared" si="35"/>
        <v>0</v>
      </c>
      <c r="AD41" s="41">
        <f t="shared" si="35"/>
        <v>0</v>
      </c>
      <c r="AE41" s="41">
        <f t="shared" si="35"/>
        <v>0</v>
      </c>
      <c r="AF41" s="41">
        <f t="shared" si="35"/>
        <v>0</v>
      </c>
      <c r="AG41" s="41">
        <f t="shared" si="35"/>
        <v>0</v>
      </c>
      <c r="AH41" s="41">
        <f t="shared" si="35"/>
        <v>0</v>
      </c>
      <c r="AI41" s="41">
        <f t="shared" si="35"/>
        <v>0</v>
      </c>
      <c r="AJ41" s="41">
        <f t="shared" si="35"/>
        <v>0</v>
      </c>
      <c r="AK41" s="41">
        <f t="shared" si="35"/>
        <v>0</v>
      </c>
      <c r="AL41" s="39"/>
      <c r="AM41" s="39"/>
      <c r="AN41" s="104" t="e">
        <f>IF(#REF!=1,"","METRY HRANY 22x05")</f>
        <v>#REF!</v>
      </c>
      <c r="AO41" s="104"/>
      <c r="AP41" s="28" t="e">
        <f>IF(#REF!=1,"",D42)</f>
        <v>#REF!</v>
      </c>
      <c r="AQ41" s="97" t="e">
        <f>IF(#REF!=1,"","METRY HRANY 42x05")</f>
        <v>#REF!</v>
      </c>
      <c r="AR41" s="97"/>
      <c r="AS41" s="97"/>
      <c r="AT41" s="97"/>
      <c r="AU41" s="97"/>
      <c r="AV41" s="105" t="e">
        <f>IF(#REF!=1,"",D45)</f>
        <v>#REF!</v>
      </c>
      <c r="AW41" s="105"/>
    </row>
    <row r="42" spans="1:78" ht="15" customHeight="1">
      <c r="A42" s="87" t="s">
        <v>20</v>
      </c>
      <c r="B42" s="87"/>
      <c r="C42" s="87"/>
      <c r="D42" s="45">
        <f>Q41+V41+AA41+AF41</f>
        <v>0</v>
      </c>
      <c r="E42" s="114" t="s">
        <v>48</v>
      </c>
      <c r="F42" s="75"/>
      <c r="G42" s="75"/>
      <c r="H42" s="75"/>
      <c r="I42" s="75"/>
      <c r="J42" s="75"/>
      <c r="K42" s="76"/>
      <c r="L42" s="73"/>
      <c r="M42" s="73"/>
      <c r="N42" s="100"/>
      <c r="O42" s="100"/>
      <c r="P42" s="46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97" t="e">
        <f>IF(#REF!=1,"","METRY HRANY 22x1")</f>
        <v>#REF!</v>
      </c>
      <c r="AO42" s="97"/>
      <c r="AP42" s="47" t="e">
        <f>IF(#REF!=1,"",D43)</f>
        <v>#REF!</v>
      </c>
      <c r="AQ42" s="97" t="e">
        <f>IF(#REF!=1,"","METRY ČTVEREČNÍ MATERIÁLU")</f>
        <v>#REF!</v>
      </c>
      <c r="AR42" s="97"/>
      <c r="AS42" s="97"/>
      <c r="AT42" s="97"/>
      <c r="AU42" s="97"/>
      <c r="AV42" s="106" t="e">
        <f>IF(#REF!=1,"",D41)</f>
        <v>#REF!</v>
      </c>
      <c r="AW42" s="107"/>
    </row>
    <row r="43" spans="1:78" ht="15" customHeight="1">
      <c r="A43" s="87" t="s">
        <v>21</v>
      </c>
      <c r="B43" s="87"/>
      <c r="C43" s="87"/>
      <c r="D43" s="45">
        <f>R41+W41+AB41+AG41</f>
        <v>0</v>
      </c>
      <c r="E43" s="114" t="s">
        <v>49</v>
      </c>
      <c r="F43" s="75"/>
      <c r="G43" s="75"/>
      <c r="H43" s="75"/>
      <c r="I43" s="75"/>
      <c r="J43" s="75"/>
      <c r="K43" s="76"/>
      <c r="L43" s="71"/>
      <c r="M43" s="71"/>
      <c r="N43" s="110"/>
      <c r="O43" s="110"/>
      <c r="P43" s="48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97" t="e">
        <f>IF(#REF!=1,"","METRY HRANY 22x2")</f>
        <v>#REF!</v>
      </c>
      <c r="AO43" s="97"/>
      <c r="AP43" s="47" t="e">
        <f>IF(#REF!=1,"",D44)</f>
        <v>#REF!</v>
      </c>
      <c r="AQ43" s="49"/>
      <c r="AR43" s="49"/>
      <c r="AS43" s="49"/>
      <c r="AT43" s="49"/>
      <c r="AU43" s="49"/>
      <c r="AV43" s="49"/>
      <c r="AW43" s="49"/>
    </row>
    <row r="44" spans="1:78" ht="15" customHeight="1">
      <c r="A44" s="87" t="s">
        <v>22</v>
      </c>
      <c r="B44" s="87"/>
      <c r="C44" s="87"/>
      <c r="D44" s="45">
        <f>S41+X41+AC41+AH41</f>
        <v>0</v>
      </c>
      <c r="E44" s="114"/>
      <c r="F44" s="75"/>
      <c r="G44" s="75"/>
      <c r="H44" s="75"/>
      <c r="I44" s="75"/>
      <c r="J44" s="75"/>
      <c r="K44" s="76"/>
      <c r="L44" s="72"/>
      <c r="M44" s="72"/>
      <c r="N44" s="72"/>
      <c r="O44" s="72"/>
      <c r="P44" s="50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97" t="e">
        <f>IF(#REF!=1,"","METRY HRANY 42x2")</f>
        <v>#REF!</v>
      </c>
      <c r="AO44" s="97"/>
      <c r="AP44" s="47" t="e">
        <f>IF(#REF!=1,"",D46)</f>
        <v>#REF!</v>
      </c>
      <c r="AQ44" s="98" t="e">
        <f>IF(#REF!=1,"","List č :")</f>
        <v>#REF!</v>
      </c>
      <c r="AR44" s="98"/>
      <c r="AS44" s="98"/>
      <c r="AT44" s="98"/>
      <c r="AU44" s="98"/>
      <c r="AV44" s="99" t="e">
        <f>IF(#REF!=1,"",N43)</f>
        <v>#REF!</v>
      </c>
      <c r="AW44" s="99"/>
    </row>
    <row r="45" spans="1:78" ht="15" customHeight="1">
      <c r="A45" s="86" t="s">
        <v>23</v>
      </c>
      <c r="B45" s="86"/>
      <c r="C45" s="86"/>
      <c r="D45" s="45">
        <f>U41+Z41+AE41+AJ41</f>
        <v>0</v>
      </c>
      <c r="E45" s="74">
        <v>724205450</v>
      </c>
      <c r="F45" s="75"/>
      <c r="G45" s="75"/>
      <c r="H45" s="75"/>
      <c r="I45" s="75"/>
      <c r="J45" s="75"/>
      <c r="K45" s="76"/>
      <c r="L45" s="72"/>
      <c r="M45" s="72"/>
      <c r="N45" s="72"/>
      <c r="O45" s="72"/>
    </row>
    <row r="46" spans="1:78" ht="15">
      <c r="A46" s="87" t="s">
        <v>24</v>
      </c>
      <c r="B46" s="87"/>
      <c r="C46" s="87"/>
      <c r="D46" s="45">
        <f>T41+Y41+AD41+AI41</f>
        <v>0</v>
      </c>
      <c r="E46" s="77" t="s">
        <v>50</v>
      </c>
      <c r="F46" s="78"/>
      <c r="G46" s="78"/>
      <c r="H46" s="78"/>
      <c r="I46" s="78"/>
      <c r="J46" s="78"/>
      <c r="K46" s="79"/>
      <c r="L46" s="72"/>
      <c r="M46" s="72"/>
      <c r="N46" s="72"/>
      <c r="O46" s="72"/>
    </row>
  </sheetData>
  <mergeCells count="80">
    <mergeCell ref="B39:C39"/>
    <mergeCell ref="B40:C40"/>
    <mergeCell ref="A6:A7"/>
    <mergeCell ref="B8:C8"/>
    <mergeCell ref="B9:C9"/>
    <mergeCell ref="B10:C10"/>
    <mergeCell ref="B11:C11"/>
    <mergeCell ref="B6:C7"/>
    <mergeCell ref="B12:C12"/>
    <mergeCell ref="B13:C13"/>
    <mergeCell ref="B14:C14"/>
    <mergeCell ref="B15:C15"/>
    <mergeCell ref="B16:C16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43:C43"/>
    <mergeCell ref="A44:C44"/>
    <mergeCell ref="E41:K41"/>
    <mergeCell ref="E42:K42"/>
    <mergeCell ref="E43:K43"/>
    <mergeCell ref="E44:K44"/>
    <mergeCell ref="AO1:AR1"/>
    <mergeCell ref="AP4:AQ4"/>
    <mergeCell ref="AN43:AO43"/>
    <mergeCell ref="L6:O6"/>
    <mergeCell ref="AN7:AW7"/>
    <mergeCell ref="AN41:AO41"/>
    <mergeCell ref="AQ41:AU41"/>
    <mergeCell ref="AV41:AW41"/>
    <mergeCell ref="AQ42:AU42"/>
    <mergeCell ref="AV42:AW42"/>
    <mergeCell ref="AS1:AW5"/>
    <mergeCell ref="AO2:AR2"/>
    <mergeCell ref="AO3:AR3"/>
    <mergeCell ref="AN4:AO4"/>
    <mergeCell ref="N43:O43"/>
    <mergeCell ref="AN44:AO44"/>
    <mergeCell ref="AQ44:AU44"/>
    <mergeCell ref="AV44:AW44"/>
    <mergeCell ref="AN42:AO42"/>
    <mergeCell ref="N42:O42"/>
    <mergeCell ref="A45:C45"/>
    <mergeCell ref="A46:C46"/>
    <mergeCell ref="A41:C41"/>
    <mergeCell ref="A1:K1"/>
    <mergeCell ref="C2:G2"/>
    <mergeCell ref="A2:B2"/>
    <mergeCell ref="A3:B3"/>
    <mergeCell ref="A4:B4"/>
    <mergeCell ref="A5:B5"/>
    <mergeCell ref="C3:G3"/>
    <mergeCell ref="C4:G4"/>
    <mergeCell ref="C5:G5"/>
    <mergeCell ref="B17:C17"/>
    <mergeCell ref="B18:C18"/>
    <mergeCell ref="H6:K6"/>
    <mergeCell ref="A42:C42"/>
    <mergeCell ref="E45:K45"/>
    <mergeCell ref="E46:K46"/>
    <mergeCell ref="F6:F7"/>
    <mergeCell ref="G6:G7"/>
    <mergeCell ref="D6:E6"/>
  </mergeCells>
  <phoneticPr fontId="4" type="noConversion"/>
  <dataValidations count="3">
    <dataValidation type="list" showInputMessage="1" showErrorMessage="1" sqref="G8:G40">
      <formula1>$Q$3:$Q$4</formula1>
    </dataValidation>
    <dataValidation type="list" showInputMessage="1" showErrorMessage="1" sqref="H8:K40">
      <formula1>$S$3:$S$6</formula1>
    </dataValidation>
    <dataValidation type="list" allowBlank="1" showInputMessage="1" showErrorMessage="1" sqref="C5">
      <formula1>$U$3:$U$4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Formátování TRIPEX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</cp:lastModifiedBy>
  <cp:lastPrinted>2023-06-29T13:15:41Z</cp:lastPrinted>
  <dcterms:created xsi:type="dcterms:W3CDTF">2008-10-15T10:40:41Z</dcterms:created>
  <dcterms:modified xsi:type="dcterms:W3CDTF">2024-10-02T11:31:49Z</dcterms:modified>
</cp:coreProperties>
</file>